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fileSharing readOnlyRecommended="1" userName="サポートセンター8" algorithmName="SHA-512" hashValue="ehp/7CNZzbbA9o+P3IyKAB0ZgxmPF+j24itANC3yLGXCIPoJhh9Gl+OL67LUEmHHKLoNw0HMeegZk2iMiOL0KA==" saltValue="dMoaQ4BhA7z9tEmokViI+g==" spinCount="100000"/>
  <workbookPr codeName="ThisWorkbook"/>
  <mc:AlternateContent xmlns:mc="http://schemas.openxmlformats.org/markup-compatibility/2006">
    <mc:Choice Requires="x15">
      <x15ac:absPath xmlns:x15ac="http://schemas.microsoft.com/office/spreadsheetml/2010/11/ac" url="C:\Users\i-sasaki\Desktop\"/>
    </mc:Choice>
  </mc:AlternateContent>
  <xr:revisionPtr revIDLastSave="0" documentId="13_ncr:10001_{6AFF3D69-418A-4C63-9E74-00C6C56A0DC7}" xr6:coauthVersionLast="47" xr6:coauthVersionMax="47" xr10:uidLastSave="{00000000-0000-0000-0000-000000000000}"/>
  <workbookProtection workbookAlgorithmName="SHA-512" workbookHashValue="L1i5opUOMqh64EwR+yUi2NG0daHQtDtx9zDDbY7HYZfpFF+rrQlrIlV7V+ccZo/KsNllmce5gulnWkD7MeP+Xw==" workbookSaltValue="OSrm6WDNpMKjFGugsi2bjQ==" workbookSpinCount="100000" lockStructure="1"/>
  <bookViews>
    <workbookView xWindow="-108" yWindow="-108" windowWidth="23256" windowHeight="13176" tabRatio="911" xr2:uid="{00000000-000D-0000-FFFF-FFFF00000000}"/>
  </bookViews>
  <sheets>
    <sheet name="書類作成ガイド" sheetId="130" r:id="rId1"/>
    <sheet name="提出リスト" sheetId="104" r:id="rId2"/>
    <sheet name="確申誓" sheetId="137" r:id="rId3"/>
    <sheet name="要件確認書" sheetId="168" r:id="rId4"/>
    <sheet name="確申" sheetId="79" r:id="rId5"/>
    <sheet name="様式1宅交" sheetId="114" r:id="rId6"/>
    <sheet name="様式2宅交" sheetId="167" r:id="rId7"/>
    <sheet name="別紙1-1宅配ボックスの設置" sheetId="166" r:id="rId8"/>
    <sheet name="別紙1-2　転落防止措置の確認" sheetId="170" r:id="rId9"/>
    <sheet name="委任状" sheetId="91" r:id="rId10"/>
    <sheet name="発注先の妥当性説明書" sheetId="169" r:id="rId11"/>
    <sheet name="Sheet1" sheetId="171" r:id="rId12"/>
    <sheet name="事務局用" sheetId="49" state="hidden" r:id="rId13"/>
  </sheets>
  <definedNames>
    <definedName name="_xlnm.Print_Area" localSheetId="9">委任状!$A$1:$AA$36</definedName>
    <definedName name="_xlnm.Print_Area" localSheetId="4">確申!$A$1:$AC$23</definedName>
    <definedName name="_xlnm.Print_Area" localSheetId="2">確申誓!$A$1:$AC$57</definedName>
    <definedName name="_xlnm.Print_Area" localSheetId="12">事務局用!$A$1:$IU$21</definedName>
    <definedName name="_xlnm.Print_Area" localSheetId="0">書類作成ガイド!$A$1:$J$34</definedName>
    <definedName name="_xlnm.Print_Area" localSheetId="1">提出リスト!$A$1:$AG$28</definedName>
    <definedName name="_xlnm.Print_Area" localSheetId="10">発注先の妥当性説明書!$A$1:$T$47</definedName>
    <definedName name="_xlnm.Print_Area" localSheetId="7">'別紙1-1宅配ボックスの設置'!$A$1:$AN$44</definedName>
    <definedName name="_xlnm.Print_Area" localSheetId="8">'別紙1-2　転落防止措置の確認'!$A$1:$AN$48</definedName>
    <definedName name="_xlnm.Print_Area" localSheetId="5">様式1宅交!$A$1:$AI$45</definedName>
    <definedName name="_xlnm.Print_Area" localSheetId="6">様式2宅交!$A$1:$AO$65</definedName>
    <definedName name="_xlnm.Print_Area" localSheetId="3">要件確認書!$A$1:$AA$50</definedName>
    <definedName name="ＹＫＫＡＰ株式会社">様式2宅交!$AF$100:$AF$112</definedName>
    <definedName name="パナソニック株式会社">様式2宅交!$AA$100:$AA$108</definedName>
    <definedName name="リンタツ株式会社">様式2宅交!$AE$100:$AE$101</definedName>
    <definedName name="河村電器産業株式会社">様式2宅交!$S$100:$S$181</definedName>
    <definedName name="株式会社ＬＩＸＩＬ">様式2宅交!$AD$100:$AD$105</definedName>
    <definedName name="株式会社アルファ">様式2宅交!$R$100:$R$101</definedName>
    <definedName name="株式会社グリーンライフ">様式2宅交!$T$100</definedName>
    <definedName name="株式会社ダイケン">様式2宅交!$V$100:$V$109</definedName>
    <definedName name="株式会社タカショー">様式2宅交!$W$100:$W$101</definedName>
    <definedName name="株式会社ナスタ">様式2宅交!$Y$100:$Y$445</definedName>
    <definedName name="株式会社フルタイムシステム">様式2宅交!$AB$100:$AB$411</definedName>
    <definedName name="三協立山株式会社三協アルミ社">様式2宅交!$U$100:$U$115</definedName>
    <definedName name="田島メタルワーク株式会社">様式2宅交!$X$100:$X$122</definedName>
    <definedName name="日本宅配システム株式會社">様式2宅交!$Z$100:$Z$576</definedName>
    <definedName name="豊通ファシリティーズ株式会社">様式2宅交!$AC$100:$AC$101</definedName>
  </definedNames>
  <calcPr calcId="191029" refMode="R1C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5" i="171" l="1"/>
  <c r="AR5" i="171"/>
  <c r="AQ5" i="171"/>
  <c r="AP5" i="171"/>
  <c r="AO5" i="171"/>
  <c r="AN5" i="171"/>
  <c r="AM5" i="171"/>
  <c r="AL5" i="171"/>
  <c r="AK5" i="171"/>
  <c r="AJ5" i="171"/>
  <c r="AI5" i="171"/>
  <c r="X5" i="171"/>
  <c r="AH5" i="171"/>
  <c r="AG5" i="171"/>
  <c r="AF5" i="171"/>
  <c r="AE5" i="171"/>
  <c r="AD5" i="171"/>
  <c r="AC5" i="171"/>
  <c r="AB5" i="171"/>
  <c r="AA5" i="171"/>
  <c r="Y5" i="171"/>
  <c r="Z5" i="171"/>
  <c r="GC5" i="171"/>
  <c r="FE5" i="171"/>
  <c r="FI5" i="171"/>
  <c r="FH5" i="171"/>
  <c r="FF5" i="171"/>
  <c r="FG5" i="171"/>
  <c r="GP5" i="171"/>
  <c r="GT5" i="171"/>
  <c r="GS5" i="171"/>
  <c r="GR5" i="171"/>
  <c r="GQ5" i="171"/>
  <c r="GJ5" i="171"/>
  <c r="GI5" i="171"/>
  <c r="GH5" i="171"/>
  <c r="GG5" i="171"/>
  <c r="GF5" i="171"/>
  <c r="O41" i="167"/>
  <c r="I41" i="167"/>
  <c r="DF5" i="171"/>
  <c r="DE5" i="171"/>
  <c r="U41" i="167"/>
  <c r="HB5" i="171"/>
  <c r="HA5" i="171"/>
  <c r="BD5" i="171"/>
  <c r="BC5" i="171"/>
  <c r="IE5" i="171"/>
  <c r="IF5" i="171"/>
  <c r="IG5" i="171"/>
  <c r="IH5" i="171"/>
  <c r="HV5" i="171"/>
  <c r="HU5" i="171"/>
  <c r="HT5" i="171"/>
  <c r="HS5" i="171"/>
  <c r="HQ5" i="171"/>
  <c r="HP5" i="171"/>
  <c r="HO5" i="171"/>
  <c r="HN5" i="171"/>
  <c r="HL5" i="171"/>
  <c r="HK5" i="171"/>
  <c r="HJ5" i="171"/>
  <c r="HI5" i="171"/>
  <c r="HG5" i="171"/>
  <c r="HF5" i="171"/>
  <c r="HE5" i="171"/>
  <c r="HD5" i="171"/>
  <c r="GV5" i="171"/>
  <c r="GW5" i="171"/>
  <c r="GX5" i="171"/>
  <c r="GY5" i="171"/>
  <c r="GL5" i="171"/>
  <c r="GM5" i="171"/>
  <c r="GN5" i="171"/>
  <c r="GO5" i="171"/>
  <c r="EP5" i="171"/>
  <c r="EQ5" i="171"/>
  <c r="ER5" i="171"/>
  <c r="ES5" i="171"/>
  <c r="EK5" i="171"/>
  <c r="EL5" i="171"/>
  <c r="EM5" i="171"/>
  <c r="EN5" i="171"/>
  <c r="EF5" i="171"/>
  <c r="EG5" i="171"/>
  <c r="EH5" i="171"/>
  <c r="EI5" i="171"/>
  <c r="DK5" i="171"/>
  <c r="DL5" i="171"/>
  <c r="DM5" i="171"/>
  <c r="DN5" i="171"/>
  <c r="DG5" i="171"/>
  <c r="DH5" i="171"/>
  <c r="DI5" i="171"/>
  <c r="BK5" i="171"/>
  <c r="BL5" i="171"/>
  <c r="BM5" i="171"/>
  <c r="BN5" i="171"/>
  <c r="BO5" i="171"/>
  <c r="BP5" i="171"/>
  <c r="BQ5" i="171"/>
  <c r="BR5" i="171"/>
  <c r="BE5" i="171"/>
  <c r="BF5" i="171"/>
  <c r="BG5" i="171"/>
  <c r="J5" i="171"/>
  <c r="K5" i="171"/>
  <c r="L5" i="171"/>
  <c r="M5" i="171"/>
  <c r="B5" i="171"/>
  <c r="C5" i="171"/>
  <c r="D5" i="171"/>
  <c r="E5" i="171"/>
  <c r="F5" i="171"/>
  <c r="G5" i="171"/>
  <c r="H5" i="171"/>
  <c r="HR5" i="171"/>
  <c r="HM5" i="171"/>
  <c r="HH5" i="171"/>
  <c r="HC5" i="171"/>
  <c r="GZ5" i="171"/>
  <c r="I5" i="171"/>
  <c r="ID5" i="171"/>
  <c r="GU5" i="171"/>
  <c r="GK5" i="171"/>
  <c r="EO5" i="171"/>
  <c r="EJ5" i="171"/>
  <c r="DJ5" i="171"/>
  <c r="EE5" i="171"/>
  <c r="BJ5" i="171"/>
  <c r="CO5" i="171"/>
  <c r="IA5" i="171"/>
  <c r="CI5" i="171"/>
  <c r="CJ5" i="171"/>
  <c r="CK5" i="171"/>
  <c r="BU5" i="171"/>
  <c r="BV5" i="171"/>
  <c r="BW5" i="171"/>
  <c r="AE42" i="167"/>
  <c r="FW5" i="171"/>
  <c r="U42" i="167"/>
  <c r="FU5" i="171"/>
  <c r="L9" i="167"/>
  <c r="CX5" i="171"/>
  <c r="A5" i="171"/>
  <c r="N5" i="171"/>
  <c r="O5" i="171"/>
  <c r="P5" i="171"/>
  <c r="Q5" i="171"/>
  <c r="R5" i="171"/>
  <c r="S5" i="171"/>
  <c r="U5" i="171"/>
  <c r="W5" i="171"/>
  <c r="AT5" i="171"/>
  <c r="AU5" i="171"/>
  <c r="AV5" i="171"/>
  <c r="AW5" i="171"/>
  <c r="AX5" i="171"/>
  <c r="AY5" i="171"/>
  <c r="AZ5" i="171"/>
  <c r="BA5" i="171"/>
  <c r="BH5" i="171"/>
  <c r="BI5" i="171"/>
  <c r="BS5" i="171"/>
  <c r="BT5" i="171"/>
  <c r="BX5" i="171"/>
  <c r="BY5" i="171"/>
  <c r="BZ5" i="171"/>
  <c r="CA5" i="171"/>
  <c r="CB5" i="171"/>
  <c r="CC5" i="171"/>
  <c r="CD5" i="171"/>
  <c r="CE5" i="171"/>
  <c r="CF5" i="171"/>
  <c r="CG5" i="171"/>
  <c r="CH5" i="171"/>
  <c r="CL5" i="171"/>
  <c r="CM5" i="171"/>
  <c r="CN5" i="171"/>
  <c r="CP5" i="171"/>
  <c r="CQ5" i="171"/>
  <c r="CR5" i="171"/>
  <c r="CS5" i="171"/>
  <c r="CT5" i="171"/>
  <c r="CU5" i="171"/>
  <c r="CV5" i="171"/>
  <c r="CW5" i="171"/>
  <c r="CY5" i="171"/>
  <c r="CZ5" i="171"/>
  <c r="DA5" i="171"/>
  <c r="DB5" i="171"/>
  <c r="DC5" i="171"/>
  <c r="DD5" i="171"/>
  <c r="DO5" i="171"/>
  <c r="DP5" i="171"/>
  <c r="DQ5" i="171"/>
  <c r="DR5" i="171"/>
  <c r="DS5" i="171"/>
  <c r="DT5" i="171"/>
  <c r="DU5" i="171"/>
  <c r="DW5" i="171"/>
  <c r="DX5" i="171"/>
  <c r="DZ5" i="171"/>
  <c r="EB5" i="171"/>
  <c r="ET5" i="171"/>
  <c r="EU5" i="171"/>
  <c r="EV5" i="171"/>
  <c r="EW5" i="171"/>
  <c r="EX5" i="171"/>
  <c r="EY5" i="171"/>
  <c r="EZ5" i="171"/>
  <c r="FA5" i="171"/>
  <c r="FB5" i="171"/>
  <c r="FC5" i="171"/>
  <c r="FD5" i="171"/>
  <c r="FJ5" i="171"/>
  <c r="FK5" i="171"/>
  <c r="FQ5" i="171"/>
  <c r="FS5" i="171"/>
  <c r="FT5" i="171"/>
  <c r="FX5" i="171"/>
  <c r="FY5" i="171"/>
  <c r="FZ5" i="171"/>
  <c r="GA5" i="171"/>
  <c r="GB5" i="171"/>
  <c r="GD5" i="171"/>
  <c r="GE5" i="171"/>
  <c r="HW5" i="171"/>
  <c r="HX5" i="171"/>
  <c r="HY5" i="171"/>
  <c r="HZ5" i="171"/>
  <c r="IB5" i="171"/>
  <c r="IC5" i="171"/>
  <c r="II5" i="171"/>
  <c r="IJ5" i="171"/>
  <c r="IK5" i="171"/>
  <c r="IL5" i="171"/>
  <c r="IM5" i="171"/>
  <c r="IN5" i="171"/>
  <c r="IO5" i="171"/>
  <c r="IP5" i="171"/>
  <c r="IQ5" i="171"/>
  <c r="IR5" i="171"/>
  <c r="IS5" i="171"/>
  <c r="H2" i="169"/>
  <c r="G2" i="169"/>
  <c r="F2" i="169"/>
  <c r="E2" i="169"/>
  <c r="D2" i="169"/>
  <c r="C2" i="169"/>
  <c r="B2" i="169"/>
  <c r="K18" i="168"/>
  <c r="K20" i="168"/>
  <c r="T5" i="171"/>
  <c r="H2" i="170"/>
  <c r="G2" i="170"/>
  <c r="F2" i="170"/>
  <c r="E2" i="170"/>
  <c r="D2" i="170"/>
  <c r="C2" i="170"/>
  <c r="B2" i="170"/>
  <c r="B8" i="169"/>
  <c r="B2" i="137"/>
  <c r="H2" i="91"/>
  <c r="G2" i="91"/>
  <c r="F2" i="91"/>
  <c r="E2" i="91"/>
  <c r="D2" i="91"/>
  <c r="C2" i="91"/>
  <c r="B2" i="91"/>
  <c r="H2" i="166"/>
  <c r="G2" i="166"/>
  <c r="F2" i="166"/>
  <c r="E2" i="166"/>
  <c r="D2" i="166"/>
  <c r="C2" i="166"/>
  <c r="B2" i="166"/>
  <c r="H2" i="167"/>
  <c r="G2" i="167"/>
  <c r="F2" i="167"/>
  <c r="E2" i="167"/>
  <c r="D2" i="167"/>
  <c r="C2" i="167"/>
  <c r="B2" i="167"/>
  <c r="H2" i="114"/>
  <c r="G2" i="114"/>
  <c r="F2" i="114"/>
  <c r="E2" i="114"/>
  <c r="D2" i="114"/>
  <c r="C2" i="114"/>
  <c r="B2" i="114"/>
  <c r="H2" i="79"/>
  <c r="G2" i="79"/>
  <c r="F2" i="79"/>
  <c r="E2" i="79"/>
  <c r="D2" i="79"/>
  <c r="C2" i="79"/>
  <c r="B2" i="79"/>
  <c r="H2" i="168"/>
  <c r="G2" i="168"/>
  <c r="F2" i="168"/>
  <c r="E2" i="168"/>
  <c r="D2" i="168"/>
  <c r="C2" i="168"/>
  <c r="B2" i="168"/>
  <c r="H2" i="137"/>
  <c r="G2" i="137"/>
  <c r="F2" i="137"/>
  <c r="E2" i="137"/>
  <c r="D2" i="137"/>
  <c r="C2" i="137"/>
  <c r="FL5" i="171"/>
  <c r="K18" i="167"/>
  <c r="DV5" i="171"/>
  <c r="G41" i="167"/>
  <c r="FN5" i="171"/>
  <c r="P20" i="167"/>
  <c r="H56" i="114"/>
  <c r="E56" i="114"/>
  <c r="Q52" i="114"/>
  <c r="M52" i="114"/>
  <c r="H48" i="114"/>
  <c r="E48" i="114"/>
  <c r="BV6" i="114"/>
  <c r="BU6" i="114"/>
  <c r="BT6" i="114"/>
  <c r="BS6" i="114"/>
  <c r="BR6" i="114"/>
  <c r="BQ6" i="114"/>
  <c r="BP6" i="114"/>
  <c r="BO6" i="114"/>
  <c r="BN6" i="114"/>
  <c r="BM6" i="114"/>
  <c r="BL6" i="114"/>
  <c r="BK6" i="114"/>
  <c r="BJ6" i="114"/>
  <c r="BI6" i="114"/>
  <c r="BH6" i="114"/>
  <c r="BG6" i="114"/>
  <c r="BF6" i="114"/>
  <c r="BE6" i="114"/>
  <c r="BD6" i="114"/>
  <c r="BC6" i="114"/>
  <c r="BB6" i="114"/>
  <c r="BA6" i="114"/>
  <c r="AZ6" i="114"/>
  <c r="AY6" i="114"/>
  <c r="AX6" i="114"/>
  <c r="AW6" i="114"/>
  <c r="AA7" i="49"/>
  <c r="AB7" i="49"/>
  <c r="AC7" i="49"/>
  <c r="AD7" i="49"/>
  <c r="AE7" i="49"/>
  <c r="AF7" i="49"/>
  <c r="AG7" i="49"/>
  <c r="AH7" i="49"/>
  <c r="AI7" i="49"/>
  <c r="AJ7" i="49"/>
  <c r="AK7" i="49"/>
  <c r="AL7" i="49"/>
  <c r="AM7" i="49"/>
  <c r="AN7" i="49"/>
  <c r="AO7" i="49"/>
  <c r="AP7" i="49"/>
  <c r="AQ7" i="49"/>
  <c r="AR7" i="49"/>
  <c r="AS7" i="49"/>
  <c r="AT7" i="49"/>
  <c r="AU7" i="49"/>
  <c r="AV7" i="49"/>
  <c r="AW7" i="49"/>
  <c r="AX7" i="49"/>
  <c r="AY7" i="49"/>
  <c r="AZ7" i="49"/>
  <c r="BA7" i="49"/>
  <c r="BB7" i="49"/>
  <c r="BC7" i="49"/>
  <c r="BD7" i="49"/>
  <c r="BE7" i="49"/>
  <c r="BF7" i="49"/>
  <c r="BG7" i="49"/>
  <c r="BH7" i="49"/>
  <c r="BI7" i="49"/>
  <c r="BJ7" i="49"/>
  <c r="BK7" i="49"/>
  <c r="BL7" i="49"/>
  <c r="BM7" i="49"/>
  <c r="BN7" i="49"/>
  <c r="BO7" i="49"/>
  <c r="BP7" i="49"/>
  <c r="BQ7" i="49"/>
  <c r="BR7" i="49"/>
  <c r="BS7" i="49"/>
  <c r="BT7" i="49"/>
  <c r="BU7" i="49"/>
  <c r="BV7" i="49"/>
  <c r="BW7" i="49"/>
  <c r="BX7" i="49"/>
  <c r="BY7" i="49"/>
  <c r="BZ7" i="49"/>
  <c r="CA7" i="49"/>
  <c r="CB7" i="49"/>
  <c r="CC7" i="49"/>
  <c r="CD7" i="49"/>
  <c r="CE7" i="49"/>
  <c r="CF7" i="49"/>
  <c r="CG7" i="49"/>
  <c r="CH7" i="49"/>
  <c r="CI7" i="49"/>
  <c r="CJ7" i="49"/>
  <c r="CK7" i="49"/>
  <c r="CL7" i="49"/>
  <c r="CM7" i="49"/>
  <c r="CN7" i="49"/>
  <c r="CO7" i="49"/>
  <c r="CP7" i="49"/>
  <c r="CQ7" i="49"/>
  <c r="CR7" i="49"/>
  <c r="CS7" i="49"/>
  <c r="CT7" i="49"/>
  <c r="CU7" i="49"/>
  <c r="CV7" i="49"/>
  <c r="CW7" i="49"/>
  <c r="CX7" i="49"/>
  <c r="CY7" i="49"/>
  <c r="CZ7" i="49"/>
  <c r="DA7" i="49"/>
  <c r="DB7" i="49"/>
  <c r="DC7" i="49"/>
  <c r="DD7" i="49"/>
  <c r="DE7" i="49"/>
  <c r="DF7" i="49"/>
  <c r="DG7" i="49"/>
  <c r="DH7" i="49"/>
  <c r="DI7" i="49"/>
  <c r="DJ7" i="49"/>
  <c r="DK7" i="49"/>
  <c r="DL7" i="49"/>
  <c r="DM7" i="49"/>
  <c r="DN7" i="49"/>
  <c r="DO7" i="49"/>
  <c r="DP7" i="49"/>
  <c r="DQ7" i="49"/>
  <c r="DR7" i="49"/>
  <c r="DS7" i="49"/>
  <c r="DT7" i="49"/>
  <c r="DU7" i="49"/>
  <c r="DV7" i="49"/>
  <c r="DW7" i="49"/>
  <c r="DX7" i="49"/>
  <c r="DY7" i="49"/>
  <c r="DZ7" i="49"/>
  <c r="EA7" i="49"/>
  <c r="EB7" i="49"/>
  <c r="EC7" i="49"/>
  <c r="ED7" i="49"/>
  <c r="EE7" i="49"/>
  <c r="EF7" i="49"/>
  <c r="EG7" i="49"/>
  <c r="EH7" i="49"/>
  <c r="EI7" i="49"/>
  <c r="EJ7" i="49"/>
  <c r="EK7" i="49"/>
  <c r="EL7" i="49"/>
  <c r="EM7" i="49"/>
  <c r="EN7" i="49"/>
  <c r="EO7" i="49"/>
  <c r="EP7" i="49"/>
  <c r="EQ7" i="49"/>
  <c r="ER7" i="49"/>
  <c r="ES7" i="49"/>
  <c r="ET7" i="49"/>
  <c r="EU7" i="49"/>
  <c r="EV7" i="49"/>
  <c r="EW7" i="49"/>
  <c r="EX7" i="49"/>
  <c r="EY7" i="49"/>
  <c r="EZ7" i="49"/>
  <c r="FA7" i="49"/>
  <c r="FB7" i="49"/>
  <c r="FC7" i="49"/>
  <c r="FD7" i="49"/>
  <c r="FE7" i="49"/>
  <c r="FF7" i="49"/>
  <c r="FG7" i="49"/>
  <c r="FH7" i="49"/>
  <c r="FI7" i="49"/>
  <c r="FJ7" i="49"/>
  <c r="FK7" i="49"/>
  <c r="FL7" i="49"/>
  <c r="FM7" i="49"/>
  <c r="FN7" i="49"/>
  <c r="FO7" i="49"/>
  <c r="FP7" i="49"/>
  <c r="FQ7" i="49"/>
  <c r="FR7" i="49"/>
  <c r="FS7" i="49"/>
  <c r="FT7" i="49"/>
  <c r="FU7" i="49"/>
  <c r="FV7" i="49"/>
  <c r="FW7" i="49"/>
  <c r="FX7" i="49"/>
  <c r="FY7" i="49"/>
  <c r="FZ7" i="49"/>
  <c r="GA7" i="49"/>
  <c r="GB7" i="49"/>
  <c r="GC7" i="49"/>
  <c r="GD7" i="49"/>
  <c r="GE7" i="49"/>
  <c r="GF7" i="49"/>
  <c r="GG7" i="49"/>
  <c r="GH7" i="49"/>
  <c r="GI7" i="49"/>
  <c r="GJ7" i="49"/>
  <c r="GK7" i="49"/>
  <c r="GL7" i="49"/>
  <c r="GM7" i="49"/>
  <c r="GN7" i="49"/>
  <c r="GO7" i="49"/>
  <c r="GP7" i="49"/>
  <c r="GQ7" i="49"/>
  <c r="GR7" i="49"/>
  <c r="GS7" i="49"/>
  <c r="GT7" i="49"/>
  <c r="GU7" i="49"/>
  <c r="GV7" i="49"/>
  <c r="GW7" i="49"/>
  <c r="GX7" i="49"/>
  <c r="GY7" i="49"/>
  <c r="GZ7" i="49"/>
  <c r="HA7" i="49"/>
  <c r="HB7" i="49"/>
  <c r="HC7" i="49"/>
  <c r="HD7" i="49"/>
  <c r="HE7" i="49"/>
  <c r="HF7" i="49"/>
  <c r="HG7" i="49"/>
  <c r="HH7" i="49"/>
  <c r="HI7" i="49"/>
  <c r="HJ7" i="49"/>
  <c r="HK7" i="49"/>
  <c r="HL7" i="49"/>
  <c r="HM7" i="49"/>
  <c r="HN7" i="49"/>
  <c r="HO7" i="49"/>
  <c r="HP7" i="49"/>
  <c r="HQ7" i="49"/>
  <c r="HR7" i="49"/>
  <c r="HS7" i="49"/>
  <c r="HT7" i="49"/>
  <c r="HU7" i="49"/>
  <c r="HV7" i="49"/>
  <c r="HW7" i="49"/>
  <c r="HX7" i="49"/>
  <c r="HY7" i="49"/>
  <c r="HZ7" i="49"/>
  <c r="IA7" i="49"/>
  <c r="IB7" i="49"/>
  <c r="IC7" i="49"/>
  <c r="ID7" i="49"/>
  <c r="IE7" i="49"/>
  <c r="IF7" i="49"/>
  <c r="IG7" i="49"/>
  <c r="IH7" i="49"/>
  <c r="II7" i="49"/>
  <c r="IJ7" i="49"/>
  <c r="IK7" i="49"/>
  <c r="IL7" i="49"/>
  <c r="IM7" i="49"/>
  <c r="IN7" i="49"/>
  <c r="IO7" i="49"/>
  <c r="IP7" i="49"/>
  <c r="IQ7" i="49"/>
  <c r="IR7" i="49"/>
  <c r="IS7" i="49"/>
  <c r="IT7" i="49"/>
  <c r="A15" i="49"/>
  <c r="B15" i="49"/>
  <c r="C15" i="49"/>
  <c r="D15" i="49"/>
  <c r="E15" i="49"/>
  <c r="F15" i="49"/>
  <c r="G15" i="49"/>
  <c r="H15" i="49"/>
  <c r="I15" i="49"/>
  <c r="J15" i="49"/>
  <c r="K15" i="49"/>
  <c r="L15" i="49"/>
  <c r="M15" i="49"/>
  <c r="N15" i="49"/>
  <c r="O15" i="49"/>
  <c r="P15" i="49"/>
  <c r="Q15" i="49"/>
  <c r="R15" i="49"/>
  <c r="S15" i="49"/>
  <c r="T15" i="49"/>
  <c r="U15" i="49"/>
  <c r="V15" i="49"/>
  <c r="W15" i="49"/>
  <c r="X15" i="49"/>
  <c r="Y15" i="49"/>
  <c r="Z15" i="49"/>
  <c r="AA15" i="49"/>
  <c r="AB15" i="49"/>
  <c r="AC15" i="49"/>
  <c r="AD15" i="49"/>
  <c r="AE15" i="49"/>
  <c r="AA30" i="49"/>
  <c r="AB30" i="49"/>
  <c r="AC30" i="49"/>
  <c r="AD30" i="49"/>
  <c r="AE30" i="49"/>
  <c r="AF30" i="49"/>
  <c r="AG30" i="49"/>
  <c r="AH30" i="49"/>
  <c r="AI30" i="49"/>
  <c r="AJ30" i="49"/>
  <c r="AK30" i="49"/>
  <c r="AL30" i="49"/>
  <c r="AM30" i="49"/>
  <c r="AN30" i="49"/>
  <c r="AO30" i="49"/>
  <c r="AP30" i="49"/>
  <c r="AQ30" i="49"/>
  <c r="AR30" i="49"/>
  <c r="AS30" i="49"/>
  <c r="AT30" i="49"/>
  <c r="AU30" i="49"/>
  <c r="AV30" i="49"/>
  <c r="AW30" i="49"/>
  <c r="AX30" i="49"/>
  <c r="AY30" i="49"/>
  <c r="AZ30" i="49"/>
  <c r="BA30" i="49"/>
  <c r="BB30" i="49"/>
  <c r="BC30" i="49"/>
  <c r="BD30" i="49"/>
  <c r="BE30" i="49"/>
  <c r="BF30" i="49"/>
  <c r="BG30" i="49"/>
  <c r="BH30" i="49"/>
  <c r="BI30" i="49"/>
  <c r="BJ30" i="49"/>
  <c r="BK30" i="49"/>
  <c r="BL30" i="49"/>
  <c r="BM30" i="49"/>
  <c r="BN30" i="49"/>
  <c r="BO30" i="49"/>
  <c r="BP30" i="49"/>
  <c r="BQ30" i="49"/>
  <c r="BR30" i="49"/>
  <c r="BS30" i="49"/>
  <c r="BT30" i="49"/>
  <c r="BU30" i="49"/>
  <c r="BV30" i="49"/>
  <c r="BW30" i="49"/>
  <c r="BX30" i="49"/>
  <c r="BY30" i="49"/>
  <c r="BZ30" i="49"/>
  <c r="CA30" i="49"/>
  <c r="CB30" i="49"/>
  <c r="CC30" i="49"/>
  <c r="CD30" i="49"/>
  <c r="CE30" i="49"/>
  <c r="CF30" i="49"/>
  <c r="CG30" i="49"/>
  <c r="CH30" i="49"/>
  <c r="CI30" i="49"/>
  <c r="CJ30" i="49"/>
  <c r="CK30" i="49"/>
  <c r="CL30" i="49"/>
  <c r="CM30" i="49"/>
  <c r="CN30" i="49"/>
  <c r="CO30" i="49"/>
  <c r="CP30" i="49"/>
  <c r="CQ30" i="49"/>
  <c r="CR30" i="49"/>
  <c r="CS30" i="49"/>
  <c r="CT30" i="49"/>
  <c r="CU30" i="49"/>
  <c r="CV30" i="49"/>
  <c r="CW30" i="49"/>
  <c r="CX30" i="49"/>
  <c r="CY30" i="49"/>
  <c r="CZ30" i="49"/>
  <c r="DA30" i="49"/>
  <c r="DB30" i="49"/>
  <c r="DC30" i="49"/>
  <c r="DD30" i="49"/>
  <c r="DE30" i="49"/>
  <c r="DF30" i="49"/>
  <c r="DG30" i="49"/>
  <c r="DH30" i="49"/>
  <c r="DI30" i="49"/>
  <c r="DJ30" i="49"/>
  <c r="DK30" i="49"/>
  <c r="DL30" i="49"/>
  <c r="DM30" i="49"/>
  <c r="DN30" i="49"/>
  <c r="DO30" i="49"/>
  <c r="DP30" i="49"/>
  <c r="DQ30" i="49"/>
  <c r="DR30" i="49"/>
  <c r="DS30" i="49"/>
  <c r="DT30" i="49"/>
  <c r="DU30" i="49"/>
  <c r="DV30" i="49"/>
  <c r="DW30" i="49"/>
  <c r="DX30" i="49"/>
  <c r="DY30" i="49"/>
  <c r="DZ30" i="49"/>
  <c r="EA30" i="49"/>
  <c r="EB30" i="49"/>
  <c r="EC30" i="49"/>
  <c r="ED30" i="49"/>
  <c r="EE30" i="49"/>
  <c r="EF30" i="49"/>
  <c r="EG30" i="49"/>
  <c r="EH30" i="49"/>
  <c r="EI30" i="49"/>
  <c r="EJ30" i="49"/>
  <c r="EK30" i="49"/>
  <c r="EL30" i="49"/>
  <c r="EM30" i="49"/>
  <c r="EN30" i="49"/>
  <c r="EO30" i="49"/>
  <c r="EP30" i="49"/>
  <c r="EQ30" i="49"/>
  <c r="ER30" i="49"/>
  <c r="ES30" i="49"/>
  <c r="ET30" i="49"/>
  <c r="EU30" i="49"/>
  <c r="EV30" i="49"/>
  <c r="EW30" i="49"/>
  <c r="EX30" i="49"/>
  <c r="EY30" i="49"/>
  <c r="EZ30" i="49"/>
  <c r="FA30" i="49"/>
  <c r="FB30" i="49"/>
  <c r="FC30" i="49"/>
  <c r="FD30" i="49"/>
  <c r="FE30" i="49"/>
  <c r="FF30" i="49"/>
  <c r="FG30" i="49"/>
  <c r="FH30" i="49"/>
  <c r="FI30" i="49"/>
  <c r="FJ30" i="49"/>
  <c r="FK30" i="49"/>
  <c r="FL30" i="49"/>
  <c r="FM30" i="49"/>
  <c r="FN30" i="49"/>
  <c r="FO30" i="49"/>
  <c r="FP30" i="49"/>
  <c r="FQ30" i="49"/>
  <c r="FR30" i="49"/>
  <c r="FS30" i="49"/>
  <c r="FT30" i="49"/>
  <c r="FU30" i="49"/>
  <c r="FV30" i="49"/>
  <c r="FW30" i="49"/>
  <c r="FX30" i="49"/>
  <c r="FY30" i="49"/>
  <c r="FZ30" i="49"/>
  <c r="GA30" i="49"/>
  <c r="GB30" i="49"/>
  <c r="GC30" i="49"/>
  <c r="GD30" i="49"/>
  <c r="GE30" i="49"/>
  <c r="GF30" i="49"/>
  <c r="GG30" i="49"/>
  <c r="GH30" i="49"/>
  <c r="GI30" i="49"/>
  <c r="GJ30" i="49"/>
  <c r="GK30" i="49"/>
  <c r="GL30" i="49"/>
  <c r="GM30" i="49"/>
  <c r="GN30" i="49"/>
  <c r="GO30" i="49"/>
  <c r="GP30" i="49"/>
  <c r="GQ30" i="49"/>
  <c r="GR30" i="49"/>
  <c r="GS30" i="49"/>
  <c r="GT30" i="49"/>
  <c r="GU30" i="49"/>
  <c r="GV30" i="49"/>
  <c r="GW30" i="49"/>
  <c r="GX30" i="49"/>
  <c r="GY30" i="49"/>
  <c r="GZ30" i="49"/>
  <c r="HA30" i="49"/>
  <c r="HB30" i="49"/>
  <c r="HC30" i="49"/>
  <c r="HD30" i="49"/>
  <c r="HE30" i="49"/>
  <c r="HF30" i="49"/>
  <c r="HG30" i="49"/>
  <c r="HH30" i="49"/>
  <c r="HI30" i="49"/>
  <c r="HJ30" i="49"/>
  <c r="HK30" i="49"/>
  <c r="HL30" i="49"/>
  <c r="HM30" i="49"/>
  <c r="HN30" i="49"/>
  <c r="HO30" i="49"/>
  <c r="HP30" i="49"/>
  <c r="HQ30" i="49"/>
  <c r="HR30" i="49"/>
  <c r="HS30" i="49"/>
  <c r="HT30" i="49"/>
  <c r="HU30" i="49"/>
  <c r="HV30" i="49"/>
  <c r="HW30" i="49"/>
  <c r="HX30" i="49"/>
  <c r="HY30" i="49"/>
  <c r="HZ30" i="49"/>
  <c r="IA30" i="49"/>
  <c r="IB30" i="49"/>
  <c r="IC30" i="49"/>
  <c r="ID30" i="49"/>
  <c r="IE30" i="49"/>
  <c r="IF30" i="49"/>
  <c r="IG30" i="49"/>
  <c r="IH30" i="49"/>
  <c r="A40" i="49"/>
  <c r="B40" i="49"/>
  <c r="C40" i="49"/>
  <c r="D40" i="49"/>
  <c r="E40" i="49"/>
  <c r="F40" i="49"/>
  <c r="G40" i="49"/>
  <c r="H40" i="49"/>
  <c r="I40" i="49"/>
  <c r="J40" i="49"/>
  <c r="K40" i="49"/>
  <c r="L40" i="49"/>
  <c r="M40" i="49"/>
  <c r="N40" i="49"/>
  <c r="O40" i="49"/>
  <c r="P40" i="49"/>
  <c r="Q40" i="49"/>
  <c r="R40" i="49"/>
  <c r="S40" i="49"/>
  <c r="T40" i="49"/>
  <c r="U40" i="49"/>
  <c r="V40" i="49"/>
  <c r="W40" i="49"/>
  <c r="X40" i="49"/>
  <c r="Y40" i="49"/>
  <c r="Z40" i="49"/>
  <c r="AA40" i="49"/>
  <c r="AB40" i="49"/>
  <c r="AC40" i="49"/>
  <c r="AD40" i="49"/>
  <c r="AE40" i="49"/>
  <c r="AF40" i="49"/>
  <c r="AG40" i="49"/>
  <c r="AH40" i="49"/>
  <c r="AI40" i="49"/>
  <c r="AJ40" i="49"/>
  <c r="AK40" i="49"/>
  <c r="AL40" i="49"/>
  <c r="AM40" i="49"/>
  <c r="AN40" i="49"/>
  <c r="AO40" i="49"/>
  <c r="AP40" i="49"/>
  <c r="A30" i="49"/>
  <c r="B30" i="49"/>
  <c r="C30" i="49"/>
  <c r="D7" i="49"/>
  <c r="E7" i="49"/>
  <c r="F30" i="49"/>
  <c r="G30" i="49"/>
  <c r="H30" i="49"/>
  <c r="I7" i="49"/>
  <c r="J30" i="49"/>
  <c r="K7" i="49"/>
  <c r="L7" i="49"/>
  <c r="M7" i="49"/>
  <c r="N30" i="49"/>
  <c r="O30" i="49"/>
  <c r="P7" i="49"/>
  <c r="Q7" i="49"/>
  <c r="R7" i="49"/>
  <c r="S30" i="49"/>
  <c r="T30" i="49"/>
  <c r="U7" i="49"/>
  <c r="V7" i="49"/>
  <c r="W30" i="49"/>
  <c r="W7" i="49"/>
  <c r="X30" i="49"/>
  <c r="Y30" i="49"/>
  <c r="Y7" i="49"/>
  <c r="Z7" i="49"/>
  <c r="C7" i="49"/>
  <c r="L30" i="49"/>
  <c r="I30" i="49"/>
  <c r="E30" i="49"/>
  <c r="V30" i="49"/>
  <c r="B7" i="49"/>
  <c r="T7" i="49"/>
  <c r="O7" i="49"/>
  <c r="G7" i="49"/>
  <c r="Q30" i="49"/>
  <c r="U30" i="49"/>
  <c r="R30" i="49"/>
  <c r="D30" i="49"/>
  <c r="N7" i="49"/>
  <c r="M30" i="49"/>
  <c r="X7" i="49"/>
  <c r="A7" i="49"/>
  <c r="F7" i="49"/>
  <c r="H7" i="49"/>
  <c r="Z30" i="49"/>
  <c r="P30" i="49"/>
  <c r="K30" i="49"/>
  <c r="J7" i="49"/>
  <c r="S7" i="49"/>
  <c r="N12" i="168"/>
  <c r="AA41" i="167"/>
  <c r="DY5" i="171"/>
  <c r="FO5" i="171"/>
  <c r="V5" i="171"/>
  <c r="T13" i="79"/>
  <c r="BB5" i="171"/>
  <c r="AB20" i="167"/>
  <c r="EA5" i="171"/>
  <c r="FM5" i="171"/>
  <c r="AJ20" i="167"/>
  <c r="AA42" i="167"/>
  <c r="FV5" i="171"/>
  <c r="FP5" i="171"/>
  <c r="AJ21" i="167"/>
  <c r="AI41" i="167"/>
  <c r="EC5" i="171"/>
  <c r="FR5" i="171"/>
  <c r="ED5" i="171"/>
</calcChain>
</file>

<file path=xl/sharedStrings.xml><?xml version="1.0" encoding="utf-8"?>
<sst xmlns="http://schemas.openxmlformats.org/spreadsheetml/2006/main" count="3246" uniqueCount="2283">
  <si>
    <t>□</t>
    <phoneticPr fontId="3"/>
  </si>
  <si>
    <t>年</t>
    <rPh sb="0" eb="1">
      <t>ネン</t>
    </rPh>
    <phoneticPr fontId="3"/>
  </si>
  <si>
    <t>施設</t>
    <rPh sb="0" eb="2">
      <t>シセツ</t>
    </rPh>
    <phoneticPr fontId="3"/>
  </si>
  <si>
    <t>内容</t>
    <rPh sb="0" eb="2">
      <t>ナイヨウ</t>
    </rPh>
    <phoneticPr fontId="3"/>
  </si>
  <si>
    <t>住所</t>
    <rPh sb="0" eb="2">
      <t>ジュウショ</t>
    </rPh>
    <phoneticPr fontId="3"/>
  </si>
  <si>
    <t>その他</t>
    <rPh sb="2" eb="3">
      <t>タ</t>
    </rPh>
    <phoneticPr fontId="3"/>
  </si>
  <si>
    <t>住宅</t>
    <rPh sb="0" eb="2">
      <t>ジュウタク</t>
    </rPh>
    <phoneticPr fontId="3"/>
  </si>
  <si>
    <t>記</t>
    <rPh sb="0" eb="1">
      <t>シル</t>
    </rPh>
    <phoneticPr fontId="3"/>
  </si>
  <si>
    <t>補助事業の名称</t>
    <rPh sb="0" eb="2">
      <t>ホジョ</t>
    </rPh>
    <rPh sb="2" eb="4">
      <t>ジギョウ</t>
    </rPh>
    <rPh sb="5" eb="7">
      <t>メイショウ</t>
    </rPh>
    <phoneticPr fontId="3"/>
  </si>
  <si>
    <t>電話</t>
    <rPh sb="0" eb="2">
      <t>デンワ</t>
    </rPh>
    <phoneticPr fontId="3"/>
  </si>
  <si>
    <t>月</t>
    <rPh sb="0" eb="1">
      <t>ガツ</t>
    </rPh>
    <phoneticPr fontId="3"/>
  </si>
  <si>
    <t>登録年月日</t>
    <rPh sb="0" eb="2">
      <t>トウロク</t>
    </rPh>
    <rPh sb="2" eb="5">
      <t>ネンガッピ</t>
    </rPh>
    <phoneticPr fontId="3"/>
  </si>
  <si>
    <t>月</t>
    <rPh sb="0" eb="1">
      <t>ツキ</t>
    </rPh>
    <phoneticPr fontId="3"/>
  </si>
  <si>
    <t>登録主体</t>
    <rPh sb="0" eb="2">
      <t>トウロク</t>
    </rPh>
    <rPh sb="2" eb="4">
      <t>シュタイ</t>
    </rPh>
    <phoneticPr fontId="3"/>
  </si>
  <si>
    <t>日</t>
    <rPh sb="0" eb="1">
      <t>ヒ</t>
    </rPh>
    <phoneticPr fontId="3"/>
  </si>
  <si>
    <t>事業費等</t>
    <rPh sb="0" eb="3">
      <t>ジギョウヒ</t>
    </rPh>
    <rPh sb="3" eb="4">
      <t>ナド</t>
    </rPh>
    <phoneticPr fontId="3"/>
  </si>
  <si>
    <t>竣工</t>
    <rPh sb="0" eb="2">
      <t>シュンコウ</t>
    </rPh>
    <phoneticPr fontId="3"/>
  </si>
  <si>
    <t>登録番号</t>
    <rPh sb="0" eb="2">
      <t>トウロク</t>
    </rPh>
    <rPh sb="2" eb="4">
      <t>バンゴウ</t>
    </rPh>
    <phoneticPr fontId="3"/>
  </si>
  <si>
    <t>〒</t>
    <phoneticPr fontId="3"/>
  </si>
  <si>
    <t>構造</t>
    <rPh sb="0" eb="2">
      <t>コウゾウ</t>
    </rPh>
    <phoneticPr fontId="3"/>
  </si>
  <si>
    <t>区分</t>
    <rPh sb="0" eb="2">
      <t>クブン</t>
    </rPh>
    <phoneticPr fontId="3"/>
  </si>
  <si>
    <t>□</t>
  </si>
  <si>
    <t>所在地</t>
    <rPh sb="0" eb="3">
      <t>ショザイチ</t>
    </rPh>
    <phoneticPr fontId="3"/>
  </si>
  <si>
    <t>住居表示</t>
    <rPh sb="0" eb="2">
      <t>ジュウキョ</t>
    </rPh>
    <rPh sb="2" eb="4">
      <t>ヒョウジ</t>
    </rPh>
    <phoneticPr fontId="3"/>
  </si>
  <si>
    <t>地名地番</t>
    <rPh sb="0" eb="2">
      <t>チメイ</t>
    </rPh>
    <rPh sb="2" eb="4">
      <t>チバン</t>
    </rPh>
    <phoneticPr fontId="3"/>
  </si>
  <si>
    <t>賃貸人</t>
    <rPh sb="0" eb="3">
      <t>チンタイニン</t>
    </rPh>
    <phoneticPr fontId="3"/>
  </si>
  <si>
    <t>氏名</t>
    <rPh sb="0" eb="2">
      <t>シメイ</t>
    </rPh>
    <phoneticPr fontId="3"/>
  </si>
  <si>
    <t>法人名</t>
    <rPh sb="0" eb="2">
      <t>ホウジン</t>
    </rPh>
    <rPh sb="2" eb="3">
      <t>メイ</t>
    </rPh>
    <phoneticPr fontId="3"/>
  </si>
  <si>
    <t>申請ID</t>
    <rPh sb="0" eb="2">
      <t>シンセイ</t>
    </rPh>
    <phoneticPr fontId="3"/>
  </si>
  <si>
    <t>工事予定</t>
    <rPh sb="0" eb="2">
      <t>コウジ</t>
    </rPh>
    <rPh sb="2" eb="4">
      <t>ヨテイ</t>
    </rPh>
    <phoneticPr fontId="3"/>
  </si>
  <si>
    <t>着工</t>
    <rPh sb="0" eb="2">
      <t>チャッコウ</t>
    </rPh>
    <phoneticPr fontId="3"/>
  </si>
  <si>
    <t>申請先</t>
    <rPh sb="0" eb="2">
      <t>シンセイ</t>
    </rPh>
    <rPh sb="2" eb="3">
      <t>サキ</t>
    </rPh>
    <phoneticPr fontId="3"/>
  </si>
  <si>
    <t>住宅の名称</t>
    <rPh sb="0" eb="2">
      <t>ジュウタク</t>
    </rPh>
    <rPh sb="3" eb="5">
      <t>メイショウ</t>
    </rPh>
    <phoneticPr fontId="3"/>
  </si>
  <si>
    <t>事業全体</t>
    <rPh sb="0" eb="2">
      <t>ジギョウ</t>
    </rPh>
    <rPh sb="2" eb="4">
      <t>ゼンタイ</t>
    </rPh>
    <phoneticPr fontId="3"/>
  </si>
  <si>
    <t>請負施工</t>
    <rPh sb="0" eb="2">
      <t>ウケオイ</t>
    </rPh>
    <rPh sb="2" eb="4">
      <t>セコウ</t>
    </rPh>
    <phoneticPr fontId="3"/>
  </si>
  <si>
    <t>申請状況</t>
    <rPh sb="0" eb="2">
      <t>シンセイ</t>
    </rPh>
    <rPh sb="2" eb="4">
      <t>ジョウキョウ</t>
    </rPh>
    <phoneticPr fontId="3"/>
  </si>
  <si>
    <t>日</t>
    <rPh sb="0" eb="1">
      <t>ニチ</t>
    </rPh>
    <phoneticPr fontId="3"/>
  </si>
  <si>
    <t>事務担当者</t>
    <rPh sb="0" eb="2">
      <t>ジム</t>
    </rPh>
    <rPh sb="2" eb="5">
      <t>タントウシャ</t>
    </rPh>
    <phoneticPr fontId="3"/>
  </si>
  <si>
    <t>EV設置</t>
    <rPh sb="2" eb="4">
      <t>セッチ</t>
    </rPh>
    <phoneticPr fontId="3"/>
  </si>
  <si>
    <t>建築士</t>
    <rPh sb="0" eb="3">
      <t>ケンチクシ</t>
    </rPh>
    <phoneticPr fontId="3"/>
  </si>
  <si>
    <t>介護予防</t>
    <rPh sb="0" eb="2">
      <t>カイゴ</t>
    </rPh>
    <rPh sb="2" eb="4">
      <t>ヨボウ</t>
    </rPh>
    <phoneticPr fontId="3"/>
  </si>
  <si>
    <t>補助申請</t>
    <rPh sb="0" eb="2">
      <t>ホジョ</t>
    </rPh>
    <rPh sb="2" eb="4">
      <t>シンセイ</t>
    </rPh>
    <phoneticPr fontId="3"/>
  </si>
  <si>
    <t>添付書類</t>
    <rPh sb="0" eb="2">
      <t>テンプ</t>
    </rPh>
    <rPh sb="2" eb="4">
      <t>ショルイ</t>
    </rPh>
    <phoneticPr fontId="3"/>
  </si>
  <si>
    <t>竣工検査</t>
    <rPh sb="0" eb="2">
      <t>シュンコウ</t>
    </rPh>
    <rPh sb="2" eb="4">
      <t>ケンサ</t>
    </rPh>
    <phoneticPr fontId="3"/>
  </si>
  <si>
    <t>所属･役職</t>
    <rPh sb="0" eb="2">
      <t>ショゾク</t>
    </rPh>
    <rPh sb="3" eb="5">
      <t>ヤクショク</t>
    </rPh>
    <phoneticPr fontId="3"/>
  </si>
  <si>
    <t>EV</t>
  </si>
  <si>
    <t>交付申請日</t>
    <rPh sb="0" eb="2">
      <t>コウフ</t>
    </rPh>
    <rPh sb="2" eb="5">
      <t>シンセイビ</t>
    </rPh>
    <phoneticPr fontId="3"/>
  </si>
  <si>
    <t>事業名</t>
    <rPh sb="0" eb="2">
      <t>ジギョウ</t>
    </rPh>
    <rPh sb="2" eb="3">
      <t>メイ</t>
    </rPh>
    <phoneticPr fontId="3"/>
  </si>
  <si>
    <t>事業番号</t>
    <rPh sb="0" eb="2">
      <t>ジギョウ</t>
    </rPh>
    <rPh sb="2" eb="4">
      <t>バンゴウ</t>
    </rPh>
    <phoneticPr fontId="3"/>
  </si>
  <si>
    <t>日付</t>
    <rPh sb="0" eb="2">
      <t>ヒヅケ</t>
    </rPh>
    <phoneticPr fontId="3"/>
  </si>
  <si>
    <t>事業ＩＤ</t>
    <rPh sb="0" eb="2">
      <t>ジギョウ</t>
    </rPh>
    <phoneticPr fontId="3"/>
  </si>
  <si>
    <t>建築主</t>
    <rPh sb="0" eb="3">
      <t>ケンチクヌシ</t>
    </rPh>
    <phoneticPr fontId="3"/>
  </si>
  <si>
    <t>法個</t>
    <rPh sb="0" eb="1">
      <t>ホウ</t>
    </rPh>
    <rPh sb="1" eb="2">
      <t>コ</t>
    </rPh>
    <phoneticPr fontId="3"/>
  </si>
  <si>
    <t>所属役職</t>
    <rPh sb="0" eb="2">
      <t>ショゾク</t>
    </rPh>
    <rPh sb="2" eb="4">
      <t>ヤクショク</t>
    </rPh>
    <phoneticPr fontId="3"/>
  </si>
  <si>
    <t>〒</t>
  </si>
  <si>
    <t>共同</t>
    <rPh sb="0" eb="2">
      <t>キョウドウ</t>
    </rPh>
    <phoneticPr fontId="3"/>
  </si>
  <si>
    <t>建同</t>
    <rPh sb="0" eb="1">
      <t>ケン</t>
    </rPh>
    <rPh sb="1" eb="2">
      <t>ドウ</t>
    </rPh>
    <phoneticPr fontId="3"/>
  </si>
  <si>
    <t>さつき登録</t>
    <rPh sb="3" eb="5">
      <t>トウロク</t>
    </rPh>
    <phoneticPr fontId="3"/>
  </si>
  <si>
    <t>面積計</t>
    <rPh sb="0" eb="2">
      <t>メンセキ</t>
    </rPh>
    <rPh sb="2" eb="3">
      <t>ケイ</t>
    </rPh>
    <phoneticPr fontId="3"/>
  </si>
  <si>
    <t>対象外</t>
    <rPh sb="0" eb="2">
      <t>タイショウ</t>
    </rPh>
    <rPh sb="2" eb="3">
      <t>ガイ</t>
    </rPh>
    <phoneticPr fontId="3"/>
  </si>
  <si>
    <t>新改</t>
    <rPh sb="0" eb="1">
      <t>シン</t>
    </rPh>
    <phoneticPr fontId="3"/>
  </si>
  <si>
    <t>既存</t>
    <rPh sb="0" eb="2">
      <t>キソン</t>
    </rPh>
    <phoneticPr fontId="3"/>
  </si>
  <si>
    <t>改修後</t>
    <rPh sb="0" eb="2">
      <t>カイシュウ</t>
    </rPh>
    <rPh sb="2" eb="3">
      <t>ゴ</t>
    </rPh>
    <phoneticPr fontId="3"/>
  </si>
  <si>
    <t>戸数</t>
    <rPh sb="0" eb="2">
      <t>コスウ</t>
    </rPh>
    <phoneticPr fontId="3"/>
  </si>
  <si>
    <t>うち改修</t>
    <rPh sb="2" eb="4">
      <t>カイシュウ</t>
    </rPh>
    <phoneticPr fontId="3"/>
  </si>
  <si>
    <t>施設数</t>
    <rPh sb="0" eb="3">
      <t>シセツスウ</t>
    </rPh>
    <phoneticPr fontId="3"/>
  </si>
  <si>
    <t>棟数</t>
    <rPh sb="0" eb="1">
      <t>トウ</t>
    </rPh>
    <rPh sb="1" eb="2">
      <t>スウ</t>
    </rPh>
    <phoneticPr fontId="3"/>
  </si>
  <si>
    <t>対象外床</t>
    <rPh sb="0" eb="2">
      <t>タイショウ</t>
    </rPh>
    <rPh sb="2" eb="3">
      <t>ガイ</t>
    </rPh>
    <rPh sb="3" eb="4">
      <t>ユカ</t>
    </rPh>
    <phoneticPr fontId="3"/>
  </si>
  <si>
    <t>対象外用途</t>
    <rPh sb="0" eb="2">
      <t>タイショウ</t>
    </rPh>
    <rPh sb="2" eb="3">
      <t>ガイ</t>
    </rPh>
    <rPh sb="3" eb="5">
      <t>ヨウト</t>
    </rPh>
    <phoneticPr fontId="3"/>
  </si>
  <si>
    <t>高齢者生活支援施設</t>
    <rPh sb="0" eb="9">
      <t>コセシ</t>
    </rPh>
    <phoneticPr fontId="3"/>
  </si>
  <si>
    <t>取得有無</t>
    <rPh sb="0" eb="2">
      <t>シュトク</t>
    </rPh>
    <rPh sb="2" eb="4">
      <t>ウム</t>
    </rPh>
    <phoneticPr fontId="3"/>
  </si>
  <si>
    <t>住宅開始</t>
    <rPh sb="0" eb="2">
      <t>ジュウタク</t>
    </rPh>
    <rPh sb="2" eb="4">
      <t>カイシ</t>
    </rPh>
    <phoneticPr fontId="3"/>
  </si>
  <si>
    <t>施設開始</t>
    <rPh sb="0" eb="2">
      <t>シセツ</t>
    </rPh>
    <rPh sb="2" eb="4">
      <t>カイシ</t>
    </rPh>
    <phoneticPr fontId="3"/>
  </si>
  <si>
    <t>施工方式</t>
    <rPh sb="0" eb="2">
      <t>セコウ</t>
    </rPh>
    <rPh sb="2" eb="4">
      <t>ホウシキ</t>
    </rPh>
    <phoneticPr fontId="3"/>
  </si>
  <si>
    <t>初期築年</t>
    <rPh sb="0" eb="2">
      <t>ショキ</t>
    </rPh>
    <rPh sb="2" eb="4">
      <t>チクネン</t>
    </rPh>
    <phoneticPr fontId="3"/>
  </si>
  <si>
    <t>済証</t>
    <rPh sb="0" eb="1">
      <t>ス</t>
    </rPh>
    <rPh sb="1" eb="2">
      <t>ショウ</t>
    </rPh>
    <phoneticPr fontId="3"/>
  </si>
  <si>
    <t>耐震適合</t>
    <rPh sb="0" eb="2">
      <t>タイシン</t>
    </rPh>
    <rPh sb="2" eb="4">
      <t>テキゴウ</t>
    </rPh>
    <phoneticPr fontId="3"/>
  </si>
  <si>
    <t>適合</t>
    <rPh sb="0" eb="2">
      <t>テキゴウ</t>
    </rPh>
    <phoneticPr fontId="3"/>
  </si>
  <si>
    <t>確認証</t>
    <rPh sb="0" eb="2">
      <t>カクニン</t>
    </rPh>
    <rPh sb="2" eb="3">
      <t>アカシ</t>
    </rPh>
    <phoneticPr fontId="3"/>
  </si>
  <si>
    <t>記載書類</t>
    <rPh sb="0" eb="2">
      <t>キサイ</t>
    </rPh>
    <rPh sb="2" eb="4">
      <t>ショルイ</t>
    </rPh>
    <phoneticPr fontId="3"/>
  </si>
  <si>
    <t>確認日付</t>
    <rPh sb="0" eb="2">
      <t>カクニン</t>
    </rPh>
    <rPh sb="2" eb="4">
      <t>ヒヅケ</t>
    </rPh>
    <phoneticPr fontId="3"/>
  </si>
  <si>
    <t>書類名</t>
    <rPh sb="0" eb="2">
      <t>ショルイ</t>
    </rPh>
    <rPh sb="2" eb="3">
      <t>メイ</t>
    </rPh>
    <phoneticPr fontId="3"/>
  </si>
  <si>
    <t>直近用途</t>
    <rPh sb="0" eb="2">
      <t>チョッキン</t>
    </rPh>
    <rPh sb="2" eb="4">
      <t>ヨウト</t>
    </rPh>
    <phoneticPr fontId="3"/>
  </si>
  <si>
    <t>用途区分</t>
    <rPh sb="0" eb="2">
      <t>ヨウト</t>
    </rPh>
    <rPh sb="2" eb="4">
      <t>クブン</t>
    </rPh>
    <phoneticPr fontId="3"/>
  </si>
  <si>
    <t>受領歴</t>
    <rPh sb="0" eb="2">
      <t>ジュリョウ</t>
    </rPh>
    <rPh sb="2" eb="3">
      <t>レキ</t>
    </rPh>
    <phoneticPr fontId="3"/>
  </si>
  <si>
    <t>有無</t>
    <rPh sb="0" eb="2">
      <t>ウム</t>
    </rPh>
    <phoneticPr fontId="3"/>
  </si>
  <si>
    <t>制度名</t>
    <rPh sb="0" eb="3">
      <t>セイドメイ</t>
    </rPh>
    <phoneticPr fontId="3"/>
  </si>
  <si>
    <t>用途変更</t>
    <rPh sb="0" eb="2">
      <t>ヨウト</t>
    </rPh>
    <rPh sb="2" eb="4">
      <t>ヘンコウ</t>
    </rPh>
    <phoneticPr fontId="3"/>
  </si>
  <si>
    <t>取得</t>
    <rPh sb="0" eb="2">
      <t>シュトク</t>
    </rPh>
    <phoneticPr fontId="3"/>
  </si>
  <si>
    <t>契約日</t>
    <rPh sb="0" eb="2">
      <t>ケイヤク</t>
    </rPh>
    <rPh sb="2" eb="3">
      <t>ニチ</t>
    </rPh>
    <phoneticPr fontId="3"/>
  </si>
  <si>
    <t>新築住宅</t>
    <rPh sb="0" eb="2">
      <t>シンチク</t>
    </rPh>
    <rPh sb="2" eb="4">
      <t>ジュウタク</t>
    </rPh>
    <phoneticPr fontId="3"/>
  </si>
  <si>
    <t>総事業費</t>
    <rPh sb="0" eb="1">
      <t>ソウ</t>
    </rPh>
    <rPh sb="1" eb="4">
      <t>ジギョウヒ</t>
    </rPh>
    <phoneticPr fontId="3"/>
  </si>
  <si>
    <t>事業経費</t>
    <rPh sb="0" eb="2">
      <t>ジギョウ</t>
    </rPh>
    <rPh sb="2" eb="4">
      <t>ケイヒ</t>
    </rPh>
    <phoneticPr fontId="3"/>
  </si>
  <si>
    <t>対象事業費</t>
    <rPh sb="0" eb="2">
      <t>タイショウ</t>
    </rPh>
    <rPh sb="2" eb="5">
      <t>ジギョウヒ</t>
    </rPh>
    <phoneticPr fontId="3"/>
  </si>
  <si>
    <t>要望額</t>
    <rPh sb="0" eb="2">
      <t>ヨウボウ</t>
    </rPh>
    <rPh sb="2" eb="3">
      <t>ガク</t>
    </rPh>
    <phoneticPr fontId="3"/>
  </si>
  <si>
    <t>新築施設</t>
    <rPh sb="0" eb="2">
      <t>シンチク</t>
    </rPh>
    <rPh sb="2" eb="4">
      <t>シセツ</t>
    </rPh>
    <phoneticPr fontId="3"/>
  </si>
  <si>
    <t>新築対象外</t>
    <rPh sb="0" eb="2">
      <t>シンチク</t>
    </rPh>
    <rPh sb="2" eb="5">
      <t>タイショウガイ</t>
    </rPh>
    <phoneticPr fontId="3"/>
  </si>
  <si>
    <t>工事費</t>
    <rPh sb="0" eb="3">
      <t>コウジヒ</t>
    </rPh>
    <phoneticPr fontId="3"/>
  </si>
  <si>
    <t>増築住宅</t>
    <rPh sb="0" eb="2">
      <t>ゾウチク</t>
    </rPh>
    <rPh sb="2" eb="4">
      <t>ジュウタク</t>
    </rPh>
    <phoneticPr fontId="3"/>
  </si>
  <si>
    <t>改修住宅専用部</t>
    <rPh sb="0" eb="2">
      <t>カイシュウ</t>
    </rPh>
    <rPh sb="2" eb="4">
      <t>ジュウタク</t>
    </rPh>
    <rPh sb="4" eb="6">
      <t>センヨウ</t>
    </rPh>
    <rPh sb="6" eb="7">
      <t>ブ</t>
    </rPh>
    <phoneticPr fontId="3"/>
  </si>
  <si>
    <t>改修住宅</t>
    <rPh sb="0" eb="2">
      <t>カイシュウ</t>
    </rPh>
    <rPh sb="2" eb="4">
      <t>ジュウタク</t>
    </rPh>
    <phoneticPr fontId="3"/>
  </si>
  <si>
    <t>改修住宅共用部</t>
    <rPh sb="0" eb="2">
      <t>カイシュウ</t>
    </rPh>
    <rPh sb="2" eb="4">
      <t>ジュウタク</t>
    </rPh>
    <rPh sb="4" eb="7">
      <t>キョウヨウブ</t>
    </rPh>
    <phoneticPr fontId="3"/>
  </si>
  <si>
    <t>増築施設</t>
    <rPh sb="0" eb="2">
      <t>ゾウチク</t>
    </rPh>
    <rPh sb="2" eb="4">
      <t>シセツ</t>
    </rPh>
    <phoneticPr fontId="3"/>
  </si>
  <si>
    <t>改修施設</t>
    <rPh sb="0" eb="2">
      <t>カイシュウ</t>
    </rPh>
    <rPh sb="2" eb="4">
      <t>シセツ</t>
    </rPh>
    <phoneticPr fontId="3"/>
  </si>
  <si>
    <t>買取施設</t>
    <rPh sb="0" eb="2">
      <t>カイト</t>
    </rPh>
    <rPh sb="2" eb="4">
      <t>シセツ</t>
    </rPh>
    <phoneticPr fontId="3"/>
  </si>
  <si>
    <t>買取住宅</t>
    <rPh sb="0" eb="2">
      <t>カイト</t>
    </rPh>
    <rPh sb="2" eb="4">
      <t>ジュウタク</t>
    </rPh>
    <phoneticPr fontId="3"/>
  </si>
  <si>
    <t>基数</t>
    <rPh sb="0" eb="2">
      <t>キスウ</t>
    </rPh>
    <phoneticPr fontId="3"/>
  </si>
  <si>
    <t>消費税控除減額</t>
    <rPh sb="0" eb="3">
      <t>ショウヒゼイ</t>
    </rPh>
    <rPh sb="3" eb="5">
      <t>コウジョ</t>
    </rPh>
    <rPh sb="5" eb="7">
      <t>ゲンガク</t>
    </rPh>
    <phoneticPr fontId="3"/>
  </si>
  <si>
    <t>確定</t>
    <rPh sb="0" eb="2">
      <t>カクテイ</t>
    </rPh>
    <phoneticPr fontId="3"/>
  </si>
  <si>
    <t>資格</t>
    <rPh sb="0" eb="2">
      <t>シカク</t>
    </rPh>
    <phoneticPr fontId="3"/>
  </si>
  <si>
    <t>事務所名</t>
    <rPh sb="0" eb="3">
      <t>ジムショ</t>
    </rPh>
    <rPh sb="3" eb="4">
      <t>メイ</t>
    </rPh>
    <phoneticPr fontId="3"/>
  </si>
  <si>
    <t>資格登録</t>
    <rPh sb="0" eb="2">
      <t>シカク</t>
    </rPh>
    <rPh sb="2" eb="4">
      <t>トウロク</t>
    </rPh>
    <phoneticPr fontId="3"/>
  </si>
  <si>
    <t>事務所登録</t>
    <rPh sb="0" eb="3">
      <t>ジムショ</t>
    </rPh>
    <rPh sb="3" eb="5">
      <t>トウロク</t>
    </rPh>
    <phoneticPr fontId="3"/>
  </si>
  <si>
    <t>事務所番号</t>
    <rPh sb="0" eb="3">
      <t>ジムショ</t>
    </rPh>
    <rPh sb="3" eb="5">
      <t>バンゴウ</t>
    </rPh>
    <phoneticPr fontId="3"/>
  </si>
  <si>
    <t>事務所所在</t>
    <rPh sb="0" eb="3">
      <t>ジムショ</t>
    </rPh>
    <rPh sb="3" eb="5">
      <t>ショザイ</t>
    </rPh>
    <phoneticPr fontId="3"/>
  </si>
  <si>
    <t>①夫婦型</t>
    <rPh sb="1" eb="3">
      <t>フウフ</t>
    </rPh>
    <rPh sb="3" eb="4">
      <t>ガタ</t>
    </rPh>
    <phoneticPr fontId="3"/>
  </si>
  <si>
    <t>②ストック型</t>
    <rPh sb="5" eb="6">
      <t>カタ</t>
    </rPh>
    <phoneticPr fontId="3"/>
  </si>
  <si>
    <t>他補助有無</t>
    <rPh sb="0" eb="1">
      <t>タ</t>
    </rPh>
    <rPh sb="1" eb="3">
      <t>ホジョ</t>
    </rPh>
    <rPh sb="3" eb="5">
      <t>ウム</t>
    </rPh>
    <phoneticPr fontId="3"/>
  </si>
  <si>
    <t>応募</t>
    <rPh sb="0" eb="2">
      <t>オウボ</t>
    </rPh>
    <phoneticPr fontId="3"/>
  </si>
  <si>
    <t>制度名称</t>
    <rPh sb="0" eb="2">
      <t>セイド</t>
    </rPh>
    <rPh sb="2" eb="4">
      <t>メイショウ</t>
    </rPh>
    <phoneticPr fontId="3"/>
  </si>
  <si>
    <t>実施主体</t>
    <rPh sb="0" eb="2">
      <t>ジッシ</t>
    </rPh>
    <rPh sb="2" eb="4">
      <t>シュタイ</t>
    </rPh>
    <phoneticPr fontId="3"/>
  </si>
  <si>
    <t>国費</t>
    <rPh sb="0" eb="2">
      <t>コクヒ</t>
    </rPh>
    <phoneticPr fontId="3"/>
  </si>
  <si>
    <t>予定額</t>
    <rPh sb="0" eb="2">
      <t>ヨテイ</t>
    </rPh>
    <rPh sb="2" eb="3">
      <t>ガク</t>
    </rPh>
    <phoneticPr fontId="3"/>
  </si>
  <si>
    <t>対象範囲</t>
    <rPh sb="0" eb="2">
      <t>タイショウ</t>
    </rPh>
    <rPh sb="2" eb="4">
      <t>ハンイ</t>
    </rPh>
    <phoneticPr fontId="3"/>
  </si>
  <si>
    <t>担当者</t>
    <rPh sb="0" eb="3">
      <t>タントウシャ</t>
    </rPh>
    <phoneticPr fontId="3"/>
  </si>
  <si>
    <t>資金計画</t>
    <rPh sb="0" eb="2">
      <t>シキン</t>
    </rPh>
    <rPh sb="2" eb="4">
      <t>ケイカク</t>
    </rPh>
    <phoneticPr fontId="3"/>
  </si>
  <si>
    <t>自己資金</t>
    <rPh sb="0" eb="2">
      <t>ジコ</t>
    </rPh>
    <rPh sb="2" eb="4">
      <t>シキン</t>
    </rPh>
    <phoneticPr fontId="3"/>
  </si>
  <si>
    <t>借入金</t>
    <rPh sb="0" eb="3">
      <t>シャクニュウキン</t>
    </rPh>
    <phoneticPr fontId="3"/>
  </si>
  <si>
    <t>その他内容</t>
    <rPh sb="2" eb="3">
      <t>タ</t>
    </rPh>
    <rPh sb="3" eb="5">
      <t>ナイヨウ</t>
    </rPh>
    <phoneticPr fontId="3"/>
  </si>
  <si>
    <t>機関名</t>
    <rPh sb="0" eb="3">
      <t>キカンメイ</t>
    </rPh>
    <phoneticPr fontId="3"/>
  </si>
  <si>
    <t>額</t>
    <rPh sb="0" eb="1">
      <t>ガク</t>
    </rPh>
    <phoneticPr fontId="3"/>
  </si>
  <si>
    <t>期間</t>
    <rPh sb="0" eb="2">
      <t>キカン</t>
    </rPh>
    <phoneticPr fontId="3"/>
  </si>
  <si>
    <t>内諾</t>
    <rPh sb="0" eb="2">
      <t>ナイダク</t>
    </rPh>
    <phoneticPr fontId="3"/>
  </si>
  <si>
    <t>計画住宅</t>
    <rPh sb="0" eb="2">
      <t>ケイカク</t>
    </rPh>
    <rPh sb="2" eb="4">
      <t>ジュウタク</t>
    </rPh>
    <phoneticPr fontId="3"/>
  </si>
  <si>
    <t>家賃合計</t>
    <rPh sb="0" eb="2">
      <t>ヤチン</t>
    </rPh>
    <rPh sb="2" eb="4">
      <t>ゴウケイ</t>
    </rPh>
    <phoneticPr fontId="3"/>
  </si>
  <si>
    <t>住戸専用</t>
    <rPh sb="0" eb="2">
      <t>ジュウコ</t>
    </rPh>
    <rPh sb="2" eb="4">
      <t>センヨウ</t>
    </rPh>
    <phoneticPr fontId="3"/>
  </si>
  <si>
    <t>共同利用</t>
    <rPh sb="0" eb="2">
      <t>キョウドウ</t>
    </rPh>
    <rPh sb="2" eb="4">
      <t>リヨウ</t>
    </rPh>
    <phoneticPr fontId="3"/>
  </si>
  <si>
    <t>近傍同種まとめ</t>
    <rPh sb="0" eb="2">
      <t>キンボウ</t>
    </rPh>
    <rPh sb="2" eb="4">
      <t>ドウシュ</t>
    </rPh>
    <phoneticPr fontId="3"/>
  </si>
  <si>
    <t>事例Ａ</t>
    <rPh sb="0" eb="2">
      <t>ジレイ</t>
    </rPh>
    <phoneticPr fontId="3"/>
  </si>
  <si>
    <t>名称</t>
    <rPh sb="0" eb="2">
      <t>メイショウ</t>
    </rPh>
    <phoneticPr fontId="3"/>
  </si>
  <si>
    <t>距離</t>
    <rPh sb="0" eb="2">
      <t>キョリ</t>
    </rPh>
    <phoneticPr fontId="3"/>
  </si>
  <si>
    <t>築年</t>
    <rPh sb="0" eb="2">
      <t>チクネン</t>
    </rPh>
    <phoneticPr fontId="3"/>
  </si>
  <si>
    <t>専用部</t>
    <rPh sb="0" eb="2">
      <t>センヨウ</t>
    </rPh>
    <rPh sb="2" eb="3">
      <t>ブ</t>
    </rPh>
    <phoneticPr fontId="3"/>
  </si>
  <si>
    <t>家賃</t>
    <rPh sb="0" eb="2">
      <t>ヤチン</t>
    </rPh>
    <phoneticPr fontId="3"/>
  </si>
  <si>
    <t>参照先</t>
    <rPh sb="0" eb="3">
      <t>サンショウサキ</t>
    </rPh>
    <phoneticPr fontId="3"/>
  </si>
  <si>
    <t>他</t>
    <rPh sb="0" eb="1">
      <t>ホカ</t>
    </rPh>
    <phoneticPr fontId="3"/>
  </si>
  <si>
    <t>事例Ｃ</t>
    <rPh sb="0" eb="2">
      <t>ジレイ</t>
    </rPh>
    <phoneticPr fontId="3"/>
  </si>
  <si>
    <t>事例Ｂ</t>
    <rPh sb="0" eb="2">
      <t>ジレイ</t>
    </rPh>
    <phoneticPr fontId="3"/>
  </si>
  <si>
    <t>E-mail</t>
  </si>
  <si>
    <t>取得日</t>
    <rPh sb="0" eb="2">
      <t>シュトク</t>
    </rPh>
    <rPh sb="2" eb="3">
      <t>ヒ</t>
    </rPh>
    <phoneticPr fontId="3"/>
  </si>
  <si>
    <t>新築計</t>
    <rPh sb="0" eb="2">
      <t>シンチク</t>
    </rPh>
    <rPh sb="2" eb="3">
      <t>ケイ</t>
    </rPh>
    <phoneticPr fontId="3"/>
  </si>
  <si>
    <t>改修住宅計</t>
    <rPh sb="0" eb="2">
      <t>カイシュウ</t>
    </rPh>
    <rPh sb="2" eb="4">
      <t>ジュウタク</t>
    </rPh>
    <rPh sb="4" eb="5">
      <t>ケイ</t>
    </rPh>
    <phoneticPr fontId="3"/>
  </si>
  <si>
    <t>改修施設計</t>
    <rPh sb="0" eb="2">
      <t>カイシュウ</t>
    </rPh>
    <rPh sb="2" eb="4">
      <t>シセツ</t>
    </rPh>
    <rPh sb="4" eb="5">
      <t>ケイ</t>
    </rPh>
    <phoneticPr fontId="3"/>
  </si>
  <si>
    <t>工事対象外</t>
    <rPh sb="0" eb="2">
      <t>コウジ</t>
    </rPh>
    <rPh sb="2" eb="4">
      <t>タイショウ</t>
    </rPh>
    <rPh sb="4" eb="5">
      <t>ソト</t>
    </rPh>
    <phoneticPr fontId="3"/>
  </si>
  <si>
    <t>買取対象外</t>
    <rPh sb="0" eb="2">
      <t>カイト</t>
    </rPh>
    <rPh sb="2" eb="4">
      <t>タイショウ</t>
    </rPh>
    <rPh sb="4" eb="5">
      <t>ソト</t>
    </rPh>
    <phoneticPr fontId="3"/>
  </si>
  <si>
    <t>改修計</t>
    <rPh sb="0" eb="2">
      <t>カイシュウ</t>
    </rPh>
    <rPh sb="2" eb="3">
      <t>ケイ</t>
    </rPh>
    <phoneticPr fontId="3"/>
  </si>
  <si>
    <t>計</t>
    <rPh sb="0" eb="1">
      <t>ケイ</t>
    </rPh>
    <phoneticPr fontId="3"/>
  </si>
  <si>
    <t>借入先①</t>
    <rPh sb="0" eb="2">
      <t>シャクニュウ</t>
    </rPh>
    <rPh sb="2" eb="3">
      <t>サキ</t>
    </rPh>
    <phoneticPr fontId="3"/>
  </si>
  <si>
    <t>借入先②</t>
    <rPh sb="0" eb="2">
      <t>シャクニュウ</t>
    </rPh>
    <rPh sb="2" eb="3">
      <t>サキ</t>
    </rPh>
    <phoneticPr fontId="3"/>
  </si>
  <si>
    <t>借入先③</t>
    <rPh sb="0" eb="2">
      <t>シャクニュウ</t>
    </rPh>
    <rPh sb="2" eb="3">
      <t>サキ</t>
    </rPh>
    <phoneticPr fontId="3"/>
  </si>
  <si>
    <t>借入先④</t>
    <rPh sb="0" eb="2">
      <t>シャクニュウ</t>
    </rPh>
    <rPh sb="2" eb="3">
      <t>サキ</t>
    </rPh>
    <phoneticPr fontId="3"/>
  </si>
  <si>
    <t>単価</t>
    <rPh sb="0" eb="2">
      <t>タンカ</t>
    </rPh>
    <phoneticPr fontId="3"/>
  </si>
  <si>
    <t>経費</t>
    <rPh sb="0" eb="2">
      <t>ケイヒ</t>
    </rPh>
    <phoneticPr fontId="3"/>
  </si>
  <si>
    <t>様式１</t>
    <rPh sb="0" eb="2">
      <t>ヨウシキ</t>
    </rPh>
    <phoneticPr fontId="3"/>
  </si>
  <si>
    <t>①</t>
  </si>
  <si>
    <t>②</t>
  </si>
  <si>
    <t>メルアド</t>
  </si>
  <si>
    <t>平均</t>
    <rPh sb="0" eb="2">
      <t>ヘイキン</t>
    </rPh>
    <phoneticPr fontId="3"/>
  </si>
  <si>
    <t>様式２</t>
    <rPh sb="0" eb="2">
      <t>ヨウシキ</t>
    </rPh>
    <phoneticPr fontId="3"/>
  </si>
  <si>
    <t>様式３</t>
    <rPh sb="0" eb="2">
      <t>ヨウシキ</t>
    </rPh>
    <phoneticPr fontId="3"/>
  </si>
  <si>
    <t>様式３別添</t>
    <rPh sb="0" eb="2">
      <t>ヨウシキ</t>
    </rPh>
    <rPh sb="3" eb="5">
      <t>ベッテン</t>
    </rPh>
    <phoneticPr fontId="3"/>
  </si>
  <si>
    <t>様式４</t>
    <rPh sb="0" eb="2">
      <t>ヨウシキ</t>
    </rPh>
    <phoneticPr fontId="3"/>
  </si>
  <si>
    <t>様式５</t>
    <rPh sb="0" eb="2">
      <t>ヨウシキ</t>
    </rPh>
    <phoneticPr fontId="3"/>
  </si>
  <si>
    <t>〒</t>
    <phoneticPr fontId="3"/>
  </si>
  <si>
    <t>ＥＶ</t>
  </si>
  <si>
    <t>Ａ</t>
  </si>
  <si>
    <t>Ｂ</t>
  </si>
  <si>
    <t>Ｃ</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</si>
  <si>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</si>
  <si>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</si>
  <si>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</si>
  <si>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</si>
  <si>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</si>
  <si>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</si>
  <si>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</si>
  <si>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</si>
  <si>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</si>
  <si>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</si>
  <si>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</si>
  <si>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</si>
  <si>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</si>
  <si>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</si>
  <si>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</si>
  <si>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</si>
  <si>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</si>
  <si>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</si>
  <si>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</si>
  <si>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</si>
  <si>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</si>
  <si>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</si>
  <si>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</si>
  <si>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</si>
  <si>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</si>
  <si>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</si>
  <si>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</si>
  <si>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</si>
  <si>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</si>
  <si>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</si>
  <si>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</si>
  <si>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</si>
  <si>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</si>
  <si>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</si>
  <si>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</si>
  <si>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</si>
  <si>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</si>
  <si>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</si>
  <si>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</si>
  <si>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</si>
  <si>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</si>
  <si>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</si>
  <si>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</si>
  <si>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</si>
  <si>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</si>
  <si>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</si>
  <si>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</si>
  <si>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</si>
  <si>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</si>
  <si>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</si>
  <si>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</si>
  <si>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</si>
  <si>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</si>
  <si>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</si>
  <si>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</si>
  <si>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</si>
  <si>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</si>
  <si>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</si>
  <si>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</si>
  <si>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</si>
  <si>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</si>
  <si>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</si>
  <si>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</si>
  <si>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</si>
  <si>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</si>
  <si>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</si>
  <si>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</si>
  <si>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</si>
  <si>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</si>
  <si>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</si>
  <si>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</si>
  <si>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</si>
  <si>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</si>
  <si>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</si>
  <si>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</si>
  <si>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</si>
  <si>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</si>
  <si>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</si>
  <si>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</si>
  <si>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</si>
  <si>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</si>
  <si>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</si>
  <si>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</si>
  <si>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</si>
  <si>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</si>
  <si>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</si>
  <si>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</si>
  <si>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</si>
  <si>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</si>
  <si>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</si>
  <si>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</si>
  <si>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</si>
  <si>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</si>
  <si>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</si>
  <si>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</si>
  <si>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</si>
  <si>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</si>
  <si>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</si>
  <si>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</si>
  <si>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</si>
  <si>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</si>
  <si>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</si>
  <si>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</si>
  <si>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</si>
  <si>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</si>
  <si>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</si>
  <si>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</si>
  <si>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</si>
  <si>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</si>
  <si>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</si>
  <si>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</si>
  <si>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</si>
  <si>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</si>
  <si>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</si>
  <si>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</si>
  <si>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</si>
  <si>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</si>
  <si>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</si>
  <si>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</si>
  <si>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</si>
  <si>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</si>
  <si>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</si>
  <si>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</si>
  <si>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</si>
  <si>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</si>
  <si>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</si>
  <si>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</si>
  <si>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</si>
  <si>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</si>
  <si>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</si>
  <si>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</si>
  <si>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</si>
  <si>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</si>
  <si>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</si>
  <si>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</si>
  <si>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</si>
  <si>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</si>
  <si>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</si>
  <si>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</si>
  <si>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t>
  </si>
  <si>
    <t>EK</t>
  </si>
  <si>
    <t>EL</t>
  </si>
  <si>
    <t>EM</t>
  </si>
  <si>
    <t>EN</t>
  </si>
  <si>
    <t>EO</t>
  </si>
  <si>
    <t>EP</t>
  </si>
  <si>
    <t>EQ</t>
  </si>
  <si>
    <t>ER</t>
  </si>
  <si>
    <t>ES</t>
  </si>
  <si>
    <t>ET</t>
  </si>
  <si>
    <t>EU</t>
  </si>
  <si>
    <t>EW</t>
  </si>
  <si>
    <t>EX</t>
  </si>
  <si>
    <t>EY</t>
  </si>
  <si>
    <t>EZ</t>
  </si>
  <si>
    <t>FA</t>
  </si>
  <si>
    <t>FB</t>
  </si>
  <si>
    <t>FC</t>
  </si>
  <si>
    <t>FD</t>
  </si>
  <si>
    <t>FE</t>
  </si>
  <si>
    <t>FF</t>
  </si>
  <si>
    <t>FG</t>
  </si>
  <si>
    <t>FH</t>
  </si>
  <si>
    <t>FI</t>
  </si>
  <si>
    <t>FJ</t>
  </si>
  <si>
    <t>FK</t>
  </si>
  <si>
    <t>FL</t>
  </si>
  <si>
    <t>FM</t>
  </si>
  <si>
    <t>FN</t>
  </si>
  <si>
    <t>FO</t>
  </si>
  <si>
    <t>FP</t>
  </si>
  <si>
    <t>FQ</t>
  </si>
  <si>
    <t>FR</t>
  </si>
  <si>
    <t>FS</t>
  </si>
  <si>
    <t>FT</t>
  </si>
  <si>
    <t>FU</t>
  </si>
  <si>
    <t>FV</t>
  </si>
  <si>
    <t>FW</t>
  </si>
  <si>
    <t>FX</t>
  </si>
  <si>
    <t>FY</t>
  </si>
  <si>
    <t>FZ</t>
  </si>
  <si>
    <t>GA</t>
  </si>
  <si>
    <t>GB</t>
  </si>
  <si>
    <t>GC</t>
  </si>
  <si>
    <t>GD</t>
  </si>
  <si>
    <t>GE</t>
  </si>
  <si>
    <t>GF</t>
  </si>
  <si>
    <t>GG</t>
  </si>
  <si>
    <t>GH</t>
  </si>
  <si>
    <t>GI</t>
  </si>
  <si>
    <t>GJ</t>
  </si>
  <si>
    <t>GK</t>
  </si>
  <si>
    <t>GL</t>
  </si>
  <si>
    <t>GM</t>
  </si>
  <si>
    <t>GN</t>
  </si>
  <si>
    <t>GO</t>
  </si>
  <si>
    <t>GP</t>
  </si>
  <si>
    <t>GQ</t>
  </si>
  <si>
    <t>GR</t>
  </si>
  <si>
    <t>GS</t>
  </si>
  <si>
    <t>GT</t>
  </si>
  <si>
    <t>GU</t>
  </si>
  <si>
    <t>GV</t>
  </si>
  <si>
    <t>GW</t>
  </si>
  <si>
    <t>GX</t>
  </si>
  <si>
    <t>GY</t>
  </si>
  <si>
    <t>GZ</t>
  </si>
  <si>
    <t>HA</t>
  </si>
  <si>
    <t>HB</t>
  </si>
  <si>
    <t>HC</t>
  </si>
  <si>
    <t>HD</t>
  </si>
  <si>
    <t>HE</t>
  </si>
  <si>
    <t>HF</t>
  </si>
  <si>
    <t>HG</t>
  </si>
  <si>
    <t>HH</t>
  </si>
  <si>
    <t>HI</t>
  </si>
  <si>
    <t>HJ</t>
  </si>
  <si>
    <t>HK</t>
  </si>
  <si>
    <t>HL</t>
  </si>
  <si>
    <t>HM</t>
  </si>
  <si>
    <t>HN</t>
  </si>
  <si>
    <t>HO</t>
  </si>
  <si>
    <t>HP</t>
  </si>
  <si>
    <t>HQ</t>
  </si>
  <si>
    <t>HR</t>
  </si>
  <si>
    <t>HS</t>
  </si>
  <si>
    <t>HT</t>
  </si>
  <si>
    <t>HU</t>
  </si>
  <si>
    <t>HV</t>
  </si>
  <si>
    <t>HW</t>
  </si>
  <si>
    <t>HX</t>
  </si>
  <si>
    <t>HY</t>
  </si>
  <si>
    <t>HZ</t>
  </si>
  <si>
    <t>IA</t>
  </si>
  <si>
    <t>IB</t>
  </si>
  <si>
    <t>IC</t>
  </si>
  <si>
    <t>ID</t>
  </si>
  <si>
    <t>IE</t>
  </si>
  <si>
    <t>IF</t>
  </si>
  <si>
    <t>IG</t>
  </si>
  <si>
    <t>IH</t>
  </si>
  <si>
    <t>II</t>
  </si>
  <si>
    <t>IJ</t>
  </si>
  <si>
    <t>IK</t>
  </si>
  <si>
    <t>IL</t>
  </si>
  <si>
    <t>IM</t>
  </si>
  <si>
    <t>IN</t>
  </si>
  <si>
    <t>IO</t>
  </si>
  <si>
    <t>IP</t>
  </si>
  <si>
    <t>IQ</t>
  </si>
  <si>
    <t>IR</t>
  </si>
  <si>
    <t>IS</t>
  </si>
  <si>
    <t>IT</t>
  </si>
  <si>
    <t>面積</t>
    <rPh sb="0" eb="2">
      <t>メンセキ</t>
    </rPh>
    <phoneticPr fontId="3"/>
  </si>
  <si>
    <t>補助金受領歴</t>
    <rPh sb="0" eb="3">
      <t>ホジョキン</t>
    </rPh>
    <rPh sb="3" eb="5">
      <t>ジュリョウ</t>
    </rPh>
    <rPh sb="5" eb="6">
      <t>レキ</t>
    </rPh>
    <phoneticPr fontId="3"/>
  </si>
  <si>
    <t>住宅等の取得</t>
    <rPh sb="0" eb="2">
      <t>ジュウタク</t>
    </rPh>
    <rPh sb="2" eb="3">
      <t>ナド</t>
    </rPh>
    <rPh sb="4" eb="6">
      <t>シュトク</t>
    </rPh>
    <phoneticPr fontId="3"/>
  </si>
  <si>
    <t>所属事務所</t>
    <rPh sb="0" eb="2">
      <t>ショゾク</t>
    </rPh>
    <rPh sb="2" eb="4">
      <t>ジム</t>
    </rPh>
    <rPh sb="4" eb="5">
      <t>ショ</t>
    </rPh>
    <phoneticPr fontId="3"/>
  </si>
  <si>
    <t>建築主に同じ</t>
    <rPh sb="0" eb="1">
      <t>ケン</t>
    </rPh>
    <rPh sb="1" eb="2">
      <t>チク</t>
    </rPh>
    <rPh sb="2" eb="3">
      <t>ヌシ</t>
    </rPh>
    <rPh sb="4" eb="5">
      <t>ドウ</t>
    </rPh>
    <phoneticPr fontId="3"/>
  </si>
  <si>
    <t>〒</t>
    <phoneticPr fontId="3"/>
  </si>
  <si>
    <t>検済証発行</t>
    <rPh sb="0" eb="1">
      <t>ケン</t>
    </rPh>
    <rPh sb="1" eb="2">
      <t>ズ</t>
    </rPh>
    <rPh sb="3" eb="5">
      <t>ハッコウ</t>
    </rPh>
    <phoneticPr fontId="3"/>
  </si>
  <si>
    <t>確定でき減額</t>
    <rPh sb="0" eb="2">
      <t>カクテイ</t>
    </rPh>
    <rPh sb="4" eb="6">
      <t>ゲンガク</t>
    </rPh>
    <phoneticPr fontId="3"/>
  </si>
  <si>
    <t>家賃等</t>
    <rPh sb="0" eb="2">
      <t>ヤチン</t>
    </rPh>
    <rPh sb="2" eb="3">
      <t>ナド</t>
    </rPh>
    <phoneticPr fontId="3"/>
  </si>
  <si>
    <t>前払金受領</t>
    <rPh sb="0" eb="2">
      <t>マエバラ</t>
    </rPh>
    <rPh sb="2" eb="3">
      <t>キン</t>
    </rPh>
    <rPh sb="3" eb="5">
      <t>ジュリョウ</t>
    </rPh>
    <phoneticPr fontId="3"/>
  </si>
  <si>
    <t>申請日</t>
    <rPh sb="0" eb="3">
      <t>シンセイビ</t>
    </rPh>
    <phoneticPr fontId="3"/>
  </si>
  <si>
    <t>改修前</t>
    <rPh sb="0" eb="2">
      <t>カイシュウ</t>
    </rPh>
    <rPh sb="2" eb="3">
      <t>マエ</t>
    </rPh>
    <phoneticPr fontId="3"/>
  </si>
  <si>
    <t>総戸数</t>
    <rPh sb="0" eb="1">
      <t>ソウ</t>
    </rPh>
    <rPh sb="1" eb="3">
      <t>コスウ</t>
    </rPh>
    <phoneticPr fontId="3"/>
  </si>
  <si>
    <t>戸</t>
    <rPh sb="0" eb="1">
      <t>ト</t>
    </rPh>
    <phoneticPr fontId="3"/>
  </si>
  <si>
    <t>日</t>
    <rPh sb="0" eb="1">
      <t>ニチ</t>
    </rPh>
    <phoneticPr fontId="3"/>
  </si>
  <si>
    <t>交付申請書</t>
    <rPh sb="0" eb="2">
      <t>コウフ</t>
    </rPh>
    <rPh sb="2" eb="5">
      <t>シンセイショ</t>
    </rPh>
    <phoneticPr fontId="3"/>
  </si>
  <si>
    <t>構     造</t>
    <rPh sb="0" eb="1">
      <t>カマエ</t>
    </rPh>
    <rPh sb="6" eb="7">
      <t>ヅクリ</t>
    </rPh>
    <phoneticPr fontId="3"/>
  </si>
  <si>
    <t>書式名称</t>
    <rPh sb="0" eb="2">
      <t>ショシキ</t>
    </rPh>
    <rPh sb="2" eb="4">
      <t>メイショウ</t>
    </rPh>
    <phoneticPr fontId="3"/>
  </si>
  <si>
    <t>本書類</t>
    <rPh sb="0" eb="1">
      <t>ホン</t>
    </rPh>
    <rPh sb="1" eb="3">
      <t>ショルイ</t>
    </rPh>
    <phoneticPr fontId="3"/>
  </si>
  <si>
    <t>申請書類</t>
    <rPh sb="0" eb="2">
      <t>シンセイ</t>
    </rPh>
    <rPh sb="2" eb="4">
      <t>ショルイ</t>
    </rPh>
    <phoneticPr fontId="3"/>
  </si>
  <si>
    <t>添付資料</t>
    <rPh sb="0" eb="2">
      <t>テンプ</t>
    </rPh>
    <rPh sb="2" eb="4">
      <t>シリョウ</t>
    </rPh>
    <phoneticPr fontId="3"/>
  </si>
  <si>
    <t>申請する建物についての補助金等受領歴</t>
    <rPh sb="0" eb="2">
      <t>シンセイ</t>
    </rPh>
    <rPh sb="4" eb="6">
      <t>タテモノ</t>
    </rPh>
    <rPh sb="11" eb="14">
      <t>ホジョキン</t>
    </rPh>
    <rPh sb="14" eb="15">
      <t>ナド</t>
    </rPh>
    <rPh sb="15" eb="17">
      <t>ジュリョウ</t>
    </rPh>
    <rPh sb="17" eb="18">
      <t>レキ</t>
    </rPh>
    <phoneticPr fontId="3"/>
  </si>
  <si>
    <t>申請者</t>
    <rPh sb="0" eb="2">
      <t>シンセイ</t>
    </rPh>
    <rPh sb="2" eb="3">
      <t>シャ</t>
    </rPh>
    <phoneticPr fontId="3"/>
  </si>
  <si>
    <t>氏名（代表者名）</t>
    <rPh sb="0" eb="2">
      <t>シメイ</t>
    </rPh>
    <rPh sb="3" eb="6">
      <t>ダイヒョウシャ</t>
    </rPh>
    <rPh sb="6" eb="7">
      <t>メイ</t>
    </rPh>
    <phoneticPr fontId="3"/>
  </si>
  <si>
    <t>上記の事業要件を確認しました。</t>
    <rPh sb="0" eb="2">
      <t>ジョウキ</t>
    </rPh>
    <rPh sb="3" eb="5">
      <t>ジギョウ</t>
    </rPh>
    <rPh sb="5" eb="7">
      <t>ヨウケン</t>
    </rPh>
    <rPh sb="8" eb="10">
      <t>カクニン</t>
    </rPh>
    <phoneticPr fontId="3"/>
  </si>
  <si>
    <t>個人</t>
    <rPh sb="0" eb="2">
      <t>コジン</t>
    </rPh>
    <phoneticPr fontId="3"/>
  </si>
  <si>
    <t>法人</t>
    <rPh sb="0" eb="2">
      <t>ホウジン</t>
    </rPh>
    <phoneticPr fontId="3"/>
  </si>
  <si>
    <t>工事予定内容</t>
    <rPh sb="0" eb="2">
      <t>コウジ</t>
    </rPh>
    <rPh sb="2" eb="4">
      <t>ヨテイ</t>
    </rPh>
    <rPh sb="4" eb="6">
      <t>ナイヨウ</t>
    </rPh>
    <phoneticPr fontId="3"/>
  </si>
  <si>
    <t>ﾌﾘｶﾞﾅ</t>
    <phoneticPr fontId="3"/>
  </si>
  <si>
    <t>他の補助金申請</t>
    <rPh sb="0" eb="1">
      <t>タ</t>
    </rPh>
    <rPh sb="2" eb="5">
      <t>ホジョキン</t>
    </rPh>
    <rPh sb="5" eb="7">
      <t>シンセイ</t>
    </rPh>
    <phoneticPr fontId="3"/>
  </si>
  <si>
    <t>共同事業主・発注者の有無</t>
    <rPh sb="0" eb="2">
      <t>キョウドウ</t>
    </rPh>
    <rPh sb="2" eb="4">
      <t>ジギョウ</t>
    </rPh>
    <rPh sb="4" eb="5">
      <t>ヌシ</t>
    </rPh>
    <rPh sb="6" eb="9">
      <t>ハッチュウシャ</t>
    </rPh>
    <rPh sb="10" eb="12">
      <t>ウム</t>
    </rPh>
    <phoneticPr fontId="3"/>
  </si>
  <si>
    <t>交付申請者</t>
    <rPh sb="0" eb="2">
      <t>コウフ</t>
    </rPh>
    <rPh sb="2" eb="4">
      <t>シンセイ</t>
    </rPh>
    <rPh sb="4" eb="5">
      <t>シャ</t>
    </rPh>
    <phoneticPr fontId="3"/>
  </si>
  <si>
    <t>※個人の場合は本人確認ができる書類、法人の場合は法人の実在確認ができる書類を提出。</t>
    <rPh sb="1" eb="3">
      <t>コジン</t>
    </rPh>
    <rPh sb="4" eb="6">
      <t>バアイ</t>
    </rPh>
    <rPh sb="7" eb="9">
      <t>ホンニン</t>
    </rPh>
    <rPh sb="9" eb="11">
      <t>カクニン</t>
    </rPh>
    <rPh sb="15" eb="17">
      <t>ショルイ</t>
    </rPh>
    <rPh sb="18" eb="20">
      <t>ホウジン</t>
    </rPh>
    <rPh sb="21" eb="23">
      <t>バアイ</t>
    </rPh>
    <rPh sb="24" eb="26">
      <t>ホウジン</t>
    </rPh>
    <rPh sb="27" eb="29">
      <t>ジツザイ</t>
    </rPh>
    <rPh sb="29" eb="31">
      <t>カクニン</t>
    </rPh>
    <rPh sb="35" eb="37">
      <t>ショルイ</t>
    </rPh>
    <rPh sb="38" eb="40">
      <t>テイシュツ</t>
    </rPh>
    <phoneticPr fontId="3"/>
  </si>
  <si>
    <t>用途（建築基準法）</t>
    <rPh sb="0" eb="1">
      <t>ヨウ</t>
    </rPh>
    <rPh sb="1" eb="2">
      <t>ト</t>
    </rPh>
    <rPh sb="3" eb="5">
      <t>ケンチク</t>
    </rPh>
    <rPh sb="5" eb="8">
      <t>キジュンホウ</t>
    </rPh>
    <phoneticPr fontId="3"/>
  </si>
  <si>
    <t>◎</t>
  </si>
  <si>
    <t>◎</t>
    <phoneticPr fontId="3"/>
  </si>
  <si>
    <t>〇</t>
    <phoneticPr fontId="3"/>
  </si>
  <si>
    <t>＊申請する建物についてご記入下さい</t>
    <rPh sb="1" eb="3">
      <t>シンセイ</t>
    </rPh>
    <rPh sb="5" eb="7">
      <t>タテモノ</t>
    </rPh>
    <rPh sb="12" eb="14">
      <t>キニュウ</t>
    </rPh>
    <rPh sb="14" eb="15">
      <t>クダ</t>
    </rPh>
    <phoneticPr fontId="3"/>
  </si>
  <si>
    <t>◎：必須資料、〇：事業内容により必要</t>
    <rPh sb="2" eb="4">
      <t>ヒッス</t>
    </rPh>
    <rPh sb="4" eb="6">
      <t>シリョウ</t>
    </rPh>
    <rPh sb="9" eb="11">
      <t>ジギョウ</t>
    </rPh>
    <rPh sb="11" eb="13">
      <t>ナイヨウ</t>
    </rPh>
    <rPh sb="16" eb="18">
      <t>ヒツヨウ</t>
    </rPh>
    <phoneticPr fontId="3"/>
  </si>
  <si>
    <t>（単位：千円）</t>
    <rPh sb="1" eb="3">
      <t>タンイ</t>
    </rPh>
    <rPh sb="4" eb="6">
      <t>センエン</t>
    </rPh>
    <phoneticPr fontId="3"/>
  </si>
  <si>
    <t>補助金交付申請額</t>
    <rPh sb="0" eb="3">
      <t>ホジョキン</t>
    </rPh>
    <rPh sb="3" eb="5">
      <t>コウフ</t>
    </rPh>
    <rPh sb="5" eb="7">
      <t>シンセイ</t>
    </rPh>
    <rPh sb="7" eb="8">
      <t>ガク</t>
    </rPh>
    <phoneticPr fontId="3"/>
  </si>
  <si>
    <t>（変更増減額）</t>
    <rPh sb="1" eb="3">
      <t>ヘンコウ</t>
    </rPh>
    <rPh sb="3" eb="5">
      <t>ゾウゲン</t>
    </rPh>
    <rPh sb="5" eb="6">
      <t>ガク</t>
    </rPh>
    <phoneticPr fontId="3"/>
  </si>
  <si>
    <t>＜記載上の注意＞</t>
    <rPh sb="1" eb="3">
      <t>キサイ</t>
    </rPh>
    <rPh sb="3" eb="4">
      <t>ジョウ</t>
    </rPh>
    <rPh sb="5" eb="7">
      <t>チュウイ</t>
    </rPh>
    <phoneticPr fontId="3"/>
  </si>
  <si>
    <t>2）（ｃ）には、他の補助金を含めることはできません。</t>
    <rPh sb="8" eb="9">
      <t>ホカ</t>
    </rPh>
    <rPh sb="10" eb="13">
      <t>ホジョキン</t>
    </rPh>
    <rPh sb="14" eb="15">
      <t>フク</t>
    </rPh>
    <phoneticPr fontId="3"/>
  </si>
  <si>
    <t>（ｂ）のうち、他の補助金が含まれている場合は以下に記入のこと。</t>
    <rPh sb="7" eb="8">
      <t>ホカ</t>
    </rPh>
    <rPh sb="9" eb="12">
      <t>ホジョキン</t>
    </rPh>
    <rPh sb="13" eb="14">
      <t>フク</t>
    </rPh>
    <rPh sb="19" eb="21">
      <t>バアイ</t>
    </rPh>
    <rPh sb="22" eb="24">
      <t>イカ</t>
    </rPh>
    <rPh sb="25" eb="27">
      <t>キニュウ</t>
    </rPh>
    <phoneticPr fontId="3"/>
  </si>
  <si>
    <t>事業名：</t>
    <rPh sb="0" eb="2">
      <t>ジギョウ</t>
    </rPh>
    <rPh sb="2" eb="3">
      <t>メイ</t>
    </rPh>
    <phoneticPr fontId="3"/>
  </si>
  <si>
    <t>所管名：</t>
    <rPh sb="0" eb="2">
      <t>ショカン</t>
    </rPh>
    <rPh sb="2" eb="3">
      <t>メイ</t>
    </rPh>
    <phoneticPr fontId="3"/>
  </si>
  <si>
    <t xml:space="preserve"> 未定･その他（　　　　　　　　　）</t>
    <rPh sb="1" eb="3">
      <t>ミテイ</t>
    </rPh>
    <rPh sb="6" eb="7">
      <t>タ</t>
    </rPh>
    <phoneticPr fontId="3"/>
  </si>
  <si>
    <t>※事務担当者は交付決定通知書等の重要書類の送付先になります。平日の日中に連絡が可能で確実に書類が受け取れる連絡先を明記してください。</t>
    <rPh sb="1" eb="3">
      <t>ジム</t>
    </rPh>
    <rPh sb="3" eb="6">
      <t>タントウシャ</t>
    </rPh>
    <rPh sb="7" eb="9">
      <t>コウフ</t>
    </rPh>
    <rPh sb="9" eb="11">
      <t>ケッテイ</t>
    </rPh>
    <rPh sb="11" eb="14">
      <t>ツウチショ</t>
    </rPh>
    <rPh sb="14" eb="15">
      <t>ナド</t>
    </rPh>
    <rPh sb="16" eb="18">
      <t>ジュウヨウ</t>
    </rPh>
    <rPh sb="18" eb="20">
      <t>ショルイ</t>
    </rPh>
    <rPh sb="21" eb="23">
      <t>ソウフ</t>
    </rPh>
    <rPh sb="23" eb="24">
      <t>サキ</t>
    </rPh>
    <rPh sb="30" eb="32">
      <t>ヘイジツ</t>
    </rPh>
    <rPh sb="33" eb="35">
      <t>ニッチュウ</t>
    </rPh>
    <rPh sb="36" eb="38">
      <t>レンラク</t>
    </rPh>
    <rPh sb="39" eb="41">
      <t>カノウ</t>
    </rPh>
    <rPh sb="42" eb="44">
      <t>カクジツ</t>
    </rPh>
    <rPh sb="45" eb="47">
      <t>ショルイ</t>
    </rPh>
    <rPh sb="48" eb="49">
      <t>ウ</t>
    </rPh>
    <rPh sb="50" eb="51">
      <t>ト</t>
    </rPh>
    <rPh sb="53" eb="55">
      <t>レンラク</t>
    </rPh>
    <rPh sb="55" eb="56">
      <t>サキ</t>
    </rPh>
    <rPh sb="57" eb="59">
      <t>メイキ</t>
    </rPh>
    <phoneticPr fontId="3"/>
  </si>
  <si>
    <t>申請者確認欄</t>
    <rPh sb="0" eb="3">
      <t>シンセイシャ</t>
    </rPh>
    <rPh sb="3" eb="5">
      <t>カクニン</t>
    </rPh>
    <rPh sb="5" eb="6">
      <t>ラン</t>
    </rPh>
    <phoneticPr fontId="3"/>
  </si>
  <si>
    <t>工事発注　予定方式</t>
    <rPh sb="0" eb="2">
      <t>コウジ</t>
    </rPh>
    <rPh sb="2" eb="4">
      <t>ハッチュウ</t>
    </rPh>
    <rPh sb="7" eb="9">
      <t>ホウシキ</t>
    </rPh>
    <phoneticPr fontId="3"/>
  </si>
  <si>
    <t>委　　任　　状</t>
    <rPh sb="0" eb="1">
      <t>イ</t>
    </rPh>
    <rPh sb="3" eb="4">
      <t>ニン</t>
    </rPh>
    <rPh sb="6" eb="7">
      <t>ジョウ</t>
    </rPh>
    <phoneticPr fontId="3"/>
  </si>
  <si>
    <t>スマートウェルネス住宅等推進事業</t>
    <rPh sb="9" eb="11">
      <t>ジュウタク</t>
    </rPh>
    <rPh sb="11" eb="12">
      <t>ナド</t>
    </rPh>
    <rPh sb="12" eb="14">
      <t>スイシン</t>
    </rPh>
    <rPh sb="14" eb="16">
      <t>ジギョウ</t>
    </rPh>
    <phoneticPr fontId="3"/>
  </si>
  <si>
    <t>対 象 事 業 名</t>
    <rPh sb="0" eb="1">
      <t>タイ</t>
    </rPh>
    <rPh sb="2" eb="3">
      <t>ゾウ</t>
    </rPh>
    <rPh sb="4" eb="5">
      <t>コト</t>
    </rPh>
    <rPh sb="6" eb="7">
      <t>ギョウ</t>
    </rPh>
    <rPh sb="8" eb="9">
      <t>メイ</t>
    </rPh>
    <phoneticPr fontId="3"/>
  </si>
  <si>
    <t>記</t>
    <rPh sb="0" eb="1">
      <t>キ</t>
    </rPh>
    <phoneticPr fontId="3"/>
  </si>
  <si>
    <t>事務担当者氏名</t>
    <rPh sb="0" eb="2">
      <t>ジム</t>
    </rPh>
    <rPh sb="2" eb="5">
      <t>タントウシャ</t>
    </rPh>
    <rPh sb="5" eb="6">
      <t>シ</t>
    </rPh>
    <rPh sb="6" eb="7">
      <t>メイ</t>
    </rPh>
    <phoneticPr fontId="3"/>
  </si>
  <si>
    <t>事務担当者の任期</t>
    <rPh sb="0" eb="2">
      <t>ジム</t>
    </rPh>
    <rPh sb="2" eb="5">
      <t>タントウシャ</t>
    </rPh>
    <rPh sb="6" eb="8">
      <t>ニンキ</t>
    </rPh>
    <phoneticPr fontId="3"/>
  </si>
  <si>
    <t>補助事業の実施に関する一切の業務が完了し、定期報告窓口に業務を引き継ぐまで。ただし、委任者が後任事務担当者を指名した場合は、この限りではない。</t>
    <rPh sb="0" eb="2">
      <t>ホジョ</t>
    </rPh>
    <rPh sb="2" eb="4">
      <t>ジギョウ</t>
    </rPh>
    <rPh sb="5" eb="7">
      <t>ジッシ</t>
    </rPh>
    <rPh sb="8" eb="9">
      <t>カン</t>
    </rPh>
    <rPh sb="11" eb="13">
      <t>イッサイ</t>
    </rPh>
    <rPh sb="14" eb="16">
      <t>ギョウム</t>
    </rPh>
    <rPh sb="17" eb="19">
      <t>カンリョウ</t>
    </rPh>
    <rPh sb="21" eb="23">
      <t>テイキ</t>
    </rPh>
    <rPh sb="23" eb="25">
      <t>ホウコク</t>
    </rPh>
    <rPh sb="25" eb="27">
      <t>マドグチ</t>
    </rPh>
    <rPh sb="28" eb="30">
      <t>ギョウム</t>
    </rPh>
    <rPh sb="31" eb="32">
      <t>ヒ</t>
    </rPh>
    <rPh sb="33" eb="34">
      <t>ツ</t>
    </rPh>
    <rPh sb="42" eb="45">
      <t>イニンシャ</t>
    </rPh>
    <rPh sb="46" eb="48">
      <t>コウニン</t>
    </rPh>
    <rPh sb="48" eb="50">
      <t>ジム</t>
    </rPh>
    <rPh sb="50" eb="53">
      <t>タントウシャ</t>
    </rPh>
    <rPh sb="54" eb="56">
      <t>シメイ</t>
    </rPh>
    <rPh sb="58" eb="60">
      <t>バアイ</t>
    </rPh>
    <rPh sb="64" eb="65">
      <t>カギ</t>
    </rPh>
    <phoneticPr fontId="3"/>
  </si>
  <si>
    <t>委任者住所</t>
    <rPh sb="0" eb="2">
      <t>イニン</t>
    </rPh>
    <rPh sb="2" eb="3">
      <t>シャ</t>
    </rPh>
    <rPh sb="3" eb="5">
      <t>ジュウショ</t>
    </rPh>
    <phoneticPr fontId="3"/>
  </si>
  <si>
    <t>委任者氏名</t>
    <rPh sb="0" eb="3">
      <t>イニンシャ</t>
    </rPh>
    <rPh sb="3" eb="5">
      <t>シメイ</t>
    </rPh>
    <phoneticPr fontId="3"/>
  </si>
  <si>
    <t>〒</t>
    <phoneticPr fontId="3"/>
  </si>
  <si>
    <t>留意事項</t>
    <rPh sb="0" eb="2">
      <t>リュウイ</t>
    </rPh>
    <rPh sb="2" eb="4">
      <t>ジコウ</t>
    </rPh>
    <phoneticPr fontId="3"/>
  </si>
  <si>
    <t>予定</t>
    <rPh sb="0" eb="2">
      <t>ヨテイ</t>
    </rPh>
    <phoneticPr fontId="3"/>
  </si>
  <si>
    <t>事業の概要及び補助要望額</t>
    <rPh sb="0" eb="2">
      <t>ジギョウ</t>
    </rPh>
    <rPh sb="3" eb="5">
      <t>ガイヨウ</t>
    </rPh>
    <rPh sb="5" eb="6">
      <t>オヨ</t>
    </rPh>
    <rPh sb="7" eb="9">
      <t>ホジョ</t>
    </rPh>
    <rPh sb="9" eb="11">
      <t>ヨウボウ</t>
    </rPh>
    <rPh sb="11" eb="12">
      <t>ガク</t>
    </rPh>
    <phoneticPr fontId="3"/>
  </si>
  <si>
    <t>提出書類リスト</t>
    <rPh sb="0" eb="2">
      <t>テイシュツ</t>
    </rPh>
    <rPh sb="2" eb="4">
      <t>ショルイ</t>
    </rPh>
    <phoneticPr fontId="3"/>
  </si>
  <si>
    <t>事業要件</t>
    <rPh sb="0" eb="2">
      <t>ジギョウ</t>
    </rPh>
    <rPh sb="2" eb="4">
      <t>ヨウケン</t>
    </rPh>
    <phoneticPr fontId="3"/>
  </si>
  <si>
    <t>１．確認書</t>
    <rPh sb="2" eb="5">
      <t>カクニンショ</t>
    </rPh>
    <phoneticPr fontId="3"/>
  </si>
  <si>
    <t>２．申告書</t>
    <rPh sb="2" eb="5">
      <t>シンコクショ</t>
    </rPh>
    <phoneticPr fontId="3"/>
  </si>
  <si>
    <t>３．暴力団排除に関する誓約書</t>
    <rPh sb="2" eb="5">
      <t>ボウリョクダン</t>
    </rPh>
    <rPh sb="5" eb="7">
      <t>ハイジョ</t>
    </rPh>
    <rPh sb="8" eb="9">
      <t>カン</t>
    </rPh>
    <rPh sb="11" eb="13">
      <t>セイヤク</t>
    </rPh>
    <rPh sb="13" eb="14">
      <t>ショ</t>
    </rPh>
    <phoneticPr fontId="3"/>
  </si>
  <si>
    <t>)</t>
    <phoneticPr fontId="3"/>
  </si>
  <si>
    <t>1）変更申請の場合には、変更前の記載内容を上段（　）書きで記載すること。</t>
    <rPh sb="2" eb="4">
      <t>ヘンコウ</t>
    </rPh>
    <rPh sb="4" eb="6">
      <t>シンセイ</t>
    </rPh>
    <rPh sb="7" eb="9">
      <t>バアイ</t>
    </rPh>
    <rPh sb="12" eb="14">
      <t>ヘンコウ</t>
    </rPh>
    <rPh sb="14" eb="15">
      <t>マエ</t>
    </rPh>
    <rPh sb="16" eb="18">
      <t>キサイ</t>
    </rPh>
    <rPh sb="18" eb="20">
      <t>ナイヨウ</t>
    </rPh>
    <rPh sb="21" eb="23">
      <t>ジョウダン</t>
    </rPh>
    <rPh sb="26" eb="27">
      <t>カ</t>
    </rPh>
    <rPh sb="29" eb="31">
      <t>キサイ</t>
    </rPh>
    <phoneticPr fontId="3"/>
  </si>
  <si>
    <t>交付申請要件適合確認書（申請者）</t>
    <rPh sb="0" eb="2">
      <t>コウフ</t>
    </rPh>
    <rPh sb="2" eb="4">
      <t>シンセイ</t>
    </rPh>
    <rPh sb="4" eb="6">
      <t>ヨウケン</t>
    </rPh>
    <rPh sb="6" eb="8">
      <t>テキゴウ</t>
    </rPh>
    <rPh sb="8" eb="10">
      <t>カクニン</t>
    </rPh>
    <rPh sb="10" eb="11">
      <t>ショ</t>
    </rPh>
    <rPh sb="12" eb="15">
      <t>シンセイシャ</t>
    </rPh>
    <phoneticPr fontId="18"/>
  </si>
  <si>
    <t>　本補助金の交付申請にあたり申請の制限に係る事案の有無等について、過去３ヵ年度内に国土交通省住宅局所管事業補助金において、交付決定の取り消しに相当する理由で補助金の返還を求められたことが無いことを申告いたします。</t>
    <phoneticPr fontId="3"/>
  </si>
  <si>
    <t>〒</t>
    <phoneticPr fontId="3"/>
  </si>
  <si>
    <t>E-mail</t>
    <phoneticPr fontId="3"/>
  </si>
  <si>
    <t>（フリガナ）</t>
    <phoneticPr fontId="3"/>
  </si>
  <si>
    <t>（フリガナ）</t>
    <phoneticPr fontId="3"/>
  </si>
  <si>
    <t>（フリガナ）</t>
    <phoneticPr fontId="3"/>
  </si>
  <si>
    <t>〒</t>
    <phoneticPr fontId="3"/>
  </si>
  <si>
    <t>〒</t>
    <phoneticPr fontId="3"/>
  </si>
  <si>
    <t>本交付申請に係る
事務担当者</t>
    <rPh sb="0" eb="1">
      <t>ホン</t>
    </rPh>
    <rPh sb="1" eb="3">
      <t>コウフ</t>
    </rPh>
    <rPh sb="3" eb="5">
      <t>シンセイ</t>
    </rPh>
    <rPh sb="6" eb="7">
      <t>カカ</t>
    </rPh>
    <rPh sb="9" eb="11">
      <t>ジム</t>
    </rPh>
    <rPh sb="11" eb="14">
      <t>タントウシャ</t>
    </rPh>
    <phoneticPr fontId="3"/>
  </si>
  <si>
    <t>（フリガナ）</t>
    <phoneticPr fontId="3"/>
  </si>
  <si>
    <t>FAX</t>
    <phoneticPr fontId="3"/>
  </si>
  <si>
    <t>e-mail</t>
    <phoneticPr fontId="3"/>
  </si>
  <si>
    <t>□</t>
    <phoneticPr fontId="3"/>
  </si>
  <si>
    <t>□</t>
    <phoneticPr fontId="3"/>
  </si>
  <si>
    <t>□</t>
    <phoneticPr fontId="3"/>
  </si>
  <si>
    <t>□</t>
    <phoneticPr fontId="3"/>
  </si>
  <si>
    <t>緊急連絡先</t>
    <rPh sb="0" eb="2">
      <t>キンキュウ</t>
    </rPh>
    <rPh sb="2" eb="5">
      <t>レンラクサキ</t>
    </rPh>
    <phoneticPr fontId="3"/>
  </si>
  <si>
    <t>請負契約予定日</t>
    <rPh sb="0" eb="2">
      <t>ウケオイ</t>
    </rPh>
    <rPh sb="2" eb="4">
      <t>ケイヤク</t>
    </rPh>
    <rPh sb="4" eb="6">
      <t>ヨテイ</t>
    </rPh>
    <rPh sb="6" eb="7">
      <t>ビ</t>
    </rPh>
    <phoneticPr fontId="3"/>
  </si>
  <si>
    <t>確認、申告、誓約</t>
    <rPh sb="0" eb="2">
      <t>カクニン</t>
    </rPh>
    <rPh sb="3" eb="5">
      <t>シンコク</t>
    </rPh>
    <rPh sb="6" eb="8">
      <t>セイヤク</t>
    </rPh>
    <phoneticPr fontId="3"/>
  </si>
  <si>
    <t>確申</t>
    <rPh sb="0" eb="2">
      <t>カクシン</t>
    </rPh>
    <phoneticPr fontId="3"/>
  </si>
  <si>
    <t>委任状</t>
    <rPh sb="0" eb="3">
      <t>イニンジョウ</t>
    </rPh>
    <phoneticPr fontId="3"/>
  </si>
  <si>
    <t>（別紙1-1）</t>
    <rPh sb="1" eb="3">
      <t>ベッシ</t>
    </rPh>
    <phoneticPr fontId="3"/>
  </si>
  <si>
    <t>交付申請に貼付</t>
    <rPh sb="0" eb="2">
      <t>コウフ</t>
    </rPh>
    <rPh sb="2" eb="4">
      <t>シンセイ</t>
    </rPh>
    <rPh sb="5" eb="6">
      <t>ハ</t>
    </rPh>
    <rPh sb="6" eb="7">
      <t>ツ</t>
    </rPh>
    <phoneticPr fontId="3"/>
  </si>
  <si>
    <t>完了実績報告に貼付</t>
    <rPh sb="0" eb="2">
      <t>カンリョウ</t>
    </rPh>
    <rPh sb="2" eb="4">
      <t>ジッセキ</t>
    </rPh>
    <rPh sb="4" eb="6">
      <t>ホウコク</t>
    </rPh>
    <rPh sb="7" eb="8">
      <t>ハ</t>
    </rPh>
    <rPh sb="8" eb="9">
      <t>ツ</t>
    </rPh>
    <phoneticPr fontId="3"/>
  </si>
  <si>
    <t>「</t>
    <phoneticPr fontId="3"/>
  </si>
  <si>
    <t>金融機関融資</t>
    <rPh sb="0" eb="2">
      <t>キンユウ</t>
    </rPh>
    <rPh sb="2" eb="4">
      <t>キカン</t>
    </rPh>
    <rPh sb="4" eb="6">
      <t>ユウシ</t>
    </rPh>
    <phoneticPr fontId="3"/>
  </si>
  <si>
    <t>撮影日</t>
    <rPh sb="0" eb="3">
      <t>サツエイビ</t>
    </rPh>
    <phoneticPr fontId="3"/>
  </si>
  <si>
    <t>発注予定工事施工者</t>
    <rPh sb="0" eb="2">
      <t>ハッチュウ</t>
    </rPh>
    <rPh sb="2" eb="4">
      <t>ヨテイ</t>
    </rPh>
    <rPh sb="4" eb="6">
      <t>コウジ</t>
    </rPh>
    <rPh sb="6" eb="8">
      <t>セコウ</t>
    </rPh>
    <rPh sb="8" eb="9">
      <t>シャ</t>
    </rPh>
    <phoneticPr fontId="3"/>
  </si>
  <si>
    <t>融資内諾証添付）</t>
    <rPh sb="0" eb="2">
      <t>ユウシ</t>
    </rPh>
    <rPh sb="2" eb="4">
      <t>ナイダク</t>
    </rPh>
    <rPh sb="4" eb="5">
      <t>ショウ</t>
    </rPh>
    <rPh sb="5" eb="7">
      <t>テンプ</t>
    </rPh>
    <phoneticPr fontId="3"/>
  </si>
  <si>
    <t>関係会社等</t>
    <rPh sb="0" eb="2">
      <t>カンケイ</t>
    </rPh>
    <rPh sb="2" eb="4">
      <t>カイシャ</t>
    </rPh>
    <rPh sb="4" eb="5">
      <t>ナド</t>
    </rPh>
    <phoneticPr fontId="3"/>
  </si>
  <si>
    <t>発注先との
関係</t>
    <rPh sb="0" eb="2">
      <t>ハッチュウ</t>
    </rPh>
    <rPh sb="2" eb="3">
      <t>サキ</t>
    </rPh>
    <rPh sb="6" eb="8">
      <t>カンケイ</t>
    </rPh>
    <phoneticPr fontId="3"/>
  </si>
  <si>
    <t>工事費支払方法</t>
    <rPh sb="0" eb="2">
      <t>コウジ</t>
    </rPh>
    <rPh sb="2" eb="3">
      <t>ヒ</t>
    </rPh>
    <rPh sb="3" eb="5">
      <t>シハラ</t>
    </rPh>
    <rPh sb="5" eb="7">
      <t>ホウホウ</t>
    </rPh>
    <phoneticPr fontId="3"/>
  </si>
  <si>
    <t>無</t>
    <rPh sb="0" eb="1">
      <t>ナ</t>
    </rPh>
    <phoneticPr fontId="3"/>
  </si>
  <si>
    <t>有</t>
    <rPh sb="0" eb="1">
      <t>ア</t>
    </rPh>
    <phoneticPr fontId="3"/>
  </si>
  <si>
    <t>既存建物着工日</t>
    <rPh sb="0" eb="2">
      <t>キゾン</t>
    </rPh>
    <rPh sb="2" eb="4">
      <t>タテモノ</t>
    </rPh>
    <rPh sb="4" eb="6">
      <t>チャッコウ</t>
    </rPh>
    <rPh sb="6" eb="7">
      <t>ヒ</t>
    </rPh>
    <phoneticPr fontId="3"/>
  </si>
  <si>
    <t>既存建物竣工日</t>
    <rPh sb="0" eb="2">
      <t>キゾン</t>
    </rPh>
    <rPh sb="2" eb="4">
      <t>タテモノ</t>
    </rPh>
    <rPh sb="4" eb="6">
      <t>シュンコウ</t>
    </rPh>
    <rPh sb="6" eb="7">
      <t>ビ</t>
    </rPh>
    <phoneticPr fontId="3"/>
  </si>
  <si>
    <t>補助
制度名</t>
    <rPh sb="0" eb="2">
      <t>ホジョ</t>
    </rPh>
    <rPh sb="3" eb="5">
      <t>セイド</t>
    </rPh>
    <rPh sb="5" eb="6">
      <t>メイ</t>
    </rPh>
    <phoneticPr fontId="3"/>
  </si>
  <si>
    <t>上記１～３について確認、申告、誓約致します。</t>
    <rPh sb="0" eb="2">
      <t>ジョウキ</t>
    </rPh>
    <rPh sb="9" eb="11">
      <t>カクニン</t>
    </rPh>
    <rPh sb="12" eb="14">
      <t>シンコク</t>
    </rPh>
    <rPh sb="15" eb="17">
      <t>セイヤク</t>
    </rPh>
    <rPh sb="17" eb="18">
      <t>イタ</t>
    </rPh>
    <phoneticPr fontId="3"/>
  </si>
  <si>
    <r>
      <t xml:space="preserve">住宅の所在地
</t>
    </r>
    <r>
      <rPr>
        <sz val="7"/>
        <rFont val="HG丸ｺﾞｼｯｸM-PRO"/>
        <family val="3"/>
        <charset val="128"/>
      </rPr>
      <t>(地名地番）</t>
    </r>
    <rPh sb="0" eb="2">
      <t>ジュウタク</t>
    </rPh>
    <rPh sb="3" eb="6">
      <t>ショザイチ</t>
    </rPh>
    <rPh sb="8" eb="10">
      <t>チメイ</t>
    </rPh>
    <rPh sb="10" eb="12">
      <t>チバン</t>
    </rPh>
    <phoneticPr fontId="3"/>
  </si>
  <si>
    <t>申請日より3ヶ月以内に発行されたもの</t>
    <rPh sb="0" eb="2">
      <t>シンセイ</t>
    </rPh>
    <rPh sb="2" eb="3">
      <t>ビ</t>
    </rPh>
    <rPh sb="7" eb="8">
      <t>ゲツ</t>
    </rPh>
    <rPh sb="8" eb="10">
      <t>イナイ</t>
    </rPh>
    <rPh sb="11" eb="13">
      <t>ハッコウ</t>
    </rPh>
    <phoneticPr fontId="3"/>
  </si>
  <si>
    <t>令和</t>
    <rPh sb="0" eb="2">
      <t>レイワ</t>
    </rPh>
    <phoneticPr fontId="3"/>
  </si>
  <si>
    <r>
      <t>　</t>
    </r>
    <r>
      <rPr>
        <b/>
        <sz val="10"/>
        <rFont val="ＭＳ Ｐゴシック"/>
        <family val="3"/>
        <charset val="128"/>
      </rPr>
      <t>本補助金の交付申請にあたり、また、補助事業の実施期間内及び完了後において、下記のいずれにも該当しないことを誓約いたします。この誓約が虚偽であり、又はこの誓約に反したことにより、当方が不利益を被ることとなっても、異議は一切申し立ていたしません。</t>
    </r>
    <rPh sb="6" eb="8">
      <t>コウフ</t>
    </rPh>
    <rPh sb="18" eb="20">
      <t>ホジョ</t>
    </rPh>
    <rPh sb="20" eb="22">
      <t>ジギョウ</t>
    </rPh>
    <rPh sb="23" eb="25">
      <t>ジッシ</t>
    </rPh>
    <rPh sb="25" eb="27">
      <t>キカン</t>
    </rPh>
    <rPh sb="27" eb="28">
      <t>ナイ</t>
    </rPh>
    <rPh sb="28" eb="29">
      <t>オヨ</t>
    </rPh>
    <rPh sb="30" eb="32">
      <t>カンリョウ</t>
    </rPh>
    <rPh sb="32" eb="33">
      <t>ゴ</t>
    </rPh>
    <rPh sb="38" eb="40">
      <t>カキ</t>
    </rPh>
    <rPh sb="46" eb="48">
      <t>ガイトウ</t>
    </rPh>
    <rPh sb="54" eb="56">
      <t>セイヤク</t>
    </rPh>
    <rPh sb="64" eb="66">
      <t>セイヤク</t>
    </rPh>
    <rPh sb="67" eb="69">
      <t>キョギ</t>
    </rPh>
    <rPh sb="73" eb="74">
      <t>マタ</t>
    </rPh>
    <rPh sb="77" eb="79">
      <t>セイヤク</t>
    </rPh>
    <rPh sb="80" eb="81">
      <t>ハン</t>
    </rPh>
    <rPh sb="89" eb="90">
      <t>トウ</t>
    </rPh>
    <rPh sb="90" eb="91">
      <t>カタ</t>
    </rPh>
    <rPh sb="92" eb="95">
      <t>フリエキ</t>
    </rPh>
    <rPh sb="96" eb="97">
      <t>コウム</t>
    </rPh>
    <rPh sb="106" eb="108">
      <t>イギ</t>
    </rPh>
    <rPh sb="109" eb="111">
      <t>イッサイ</t>
    </rPh>
    <rPh sb="111" eb="112">
      <t>モウ</t>
    </rPh>
    <rPh sb="113" eb="114">
      <t>タ</t>
    </rPh>
    <phoneticPr fontId="3"/>
  </si>
  <si>
    <t>令和</t>
  </si>
  <si>
    <t>造</t>
    <rPh sb="0" eb="1">
      <t>ゾウ</t>
    </rPh>
    <phoneticPr fontId="3"/>
  </si>
  <si>
    <t xml:space="preserve"> </t>
    <phoneticPr fontId="3"/>
  </si>
  <si>
    <t>　</t>
    <phoneticPr fontId="3"/>
  </si>
  <si>
    <t>■</t>
    <phoneticPr fontId="3"/>
  </si>
  <si>
    <t>添付１</t>
    <rPh sb="0" eb="2">
      <t>テンプ</t>
    </rPh>
    <phoneticPr fontId="3"/>
  </si>
  <si>
    <t>添付２</t>
    <phoneticPr fontId="3"/>
  </si>
  <si>
    <t>添付３</t>
    <phoneticPr fontId="3"/>
  </si>
  <si>
    <t>交付申請　必須書類様式</t>
    <rPh sb="0" eb="2">
      <t>コウフ</t>
    </rPh>
    <rPh sb="2" eb="4">
      <t>シンセイ</t>
    </rPh>
    <phoneticPr fontId="3"/>
  </si>
  <si>
    <t>＊記入および提出の注意事項</t>
  </si>
  <si>
    <t>本様式は、補助金の申請を行う「交付申請」に必要な書類の様式を収めたものです。</t>
    <rPh sb="9" eb="11">
      <t>シンセイ</t>
    </rPh>
    <rPh sb="15" eb="17">
      <t>コウフ</t>
    </rPh>
    <rPh sb="17" eb="19">
      <t>シンセイ</t>
    </rPh>
    <phoneticPr fontId="3"/>
  </si>
  <si>
    <t>上掲の標題が当該事業用のものであることを確認してください。</t>
  </si>
  <si>
    <t>［書式の使い方について]</t>
  </si>
  <si>
    <t>あらかじめ計算式が埋め込まれたセルがあります。</t>
  </si>
  <si>
    <t>※原則として</t>
  </si>
  <si>
    <t>黄色に着色したセル</t>
  </si>
  <si>
    <t>に記入していただきます。</t>
  </si>
  <si>
    <t>白色のセル</t>
  </si>
  <si>
    <t>は、自動的に記入されるセルです。</t>
  </si>
  <si>
    <t>保存する電子ファイルの保存形式をMicrosoft社のExcel2007以降のバージョン形式としてください。</t>
    <rPh sb="45" eb="46">
      <t>シキ</t>
    </rPh>
    <phoneticPr fontId="3"/>
  </si>
  <si>
    <t>［記載上の注意]</t>
  </si>
  <si>
    <t>なし(単独事業)</t>
    <rPh sb="3" eb="5">
      <t>タンドク</t>
    </rPh>
    <rPh sb="5" eb="7">
      <t>ジギョウ</t>
    </rPh>
    <phoneticPr fontId="3"/>
  </si>
  <si>
    <t>あり（共同事業）</t>
    <rPh sb="3" eb="5">
      <t>キョウドウ</t>
    </rPh>
    <rPh sb="5" eb="7">
      <t>ジギョウ</t>
    </rPh>
    <phoneticPr fontId="3"/>
  </si>
  <si>
    <r>
      <rPr>
        <sz val="9"/>
        <rFont val="HG丸ｺﾞｼｯｸM-PRO"/>
        <family val="3"/>
        <charset val="128"/>
      </rPr>
      <t>総事業費</t>
    </r>
    <r>
      <rPr>
        <sz val="10"/>
        <rFont val="HG丸ｺﾞｼｯｸM-PRO"/>
        <family val="3"/>
        <charset val="128"/>
      </rPr>
      <t xml:space="preserve">
</t>
    </r>
    <r>
      <rPr>
        <sz val="8"/>
        <rFont val="HG丸ｺﾞｼｯｸM-PRO"/>
        <family val="3"/>
        <charset val="128"/>
      </rPr>
      <t>（a）</t>
    </r>
    <rPh sb="0" eb="1">
      <t>ソウ</t>
    </rPh>
    <rPh sb="1" eb="4">
      <t>ジギョウヒ</t>
    </rPh>
    <phoneticPr fontId="3"/>
  </si>
  <si>
    <r>
      <t xml:space="preserve">補助対象外
事業費
</t>
    </r>
    <r>
      <rPr>
        <sz val="8"/>
        <rFont val="HG丸ｺﾞｼｯｸM-PRO"/>
        <family val="3"/>
        <charset val="128"/>
      </rPr>
      <t>（ｂ）</t>
    </r>
    <rPh sb="0" eb="2">
      <t>ホジョ</t>
    </rPh>
    <rPh sb="2" eb="5">
      <t>タイショウガイ</t>
    </rPh>
    <rPh sb="6" eb="9">
      <t>ジギョウヒ</t>
    </rPh>
    <phoneticPr fontId="3"/>
  </si>
  <si>
    <t>3）千円未満の端数については切り捨てること。</t>
    <rPh sb="2" eb="4">
      <t>センエン</t>
    </rPh>
    <rPh sb="4" eb="6">
      <t>ミマン</t>
    </rPh>
    <rPh sb="7" eb="9">
      <t>ハスウ</t>
    </rPh>
    <rPh sb="14" eb="15">
      <t>キ</t>
    </rPh>
    <rPh sb="16" eb="17">
      <t>ス</t>
    </rPh>
    <phoneticPr fontId="3"/>
  </si>
  <si>
    <t>受領履歴有る場合は
関係書類添付</t>
    <rPh sb="0" eb="2">
      <t>ジュリョウ</t>
    </rPh>
    <rPh sb="2" eb="4">
      <t>リレキ</t>
    </rPh>
    <rPh sb="4" eb="5">
      <t>アリ</t>
    </rPh>
    <rPh sb="6" eb="8">
      <t>バアイ</t>
    </rPh>
    <rPh sb="10" eb="12">
      <t>カンケイ</t>
    </rPh>
    <rPh sb="12" eb="14">
      <t>ショルイ</t>
    </rPh>
    <rPh sb="14" eb="16">
      <t>テンプ</t>
    </rPh>
    <phoneticPr fontId="3"/>
  </si>
  <si>
    <t>子育て支援型共同住宅推進事業</t>
    <phoneticPr fontId="3"/>
  </si>
  <si>
    <t>【子育て支援型共同住宅推進事業】交付申請提出書類リスト</t>
    <rPh sb="1" eb="3">
      <t>コソダ</t>
    </rPh>
    <rPh sb="4" eb="6">
      <t>シエン</t>
    </rPh>
    <rPh sb="6" eb="7">
      <t>ガタ</t>
    </rPh>
    <rPh sb="7" eb="9">
      <t>キョウドウ</t>
    </rPh>
    <rPh sb="9" eb="11">
      <t>ジュウタク</t>
    </rPh>
    <rPh sb="11" eb="13">
      <t>スイシン</t>
    </rPh>
    <rPh sb="13" eb="15">
      <t>ジギョウ</t>
    </rPh>
    <rPh sb="16" eb="18">
      <t>コウフ</t>
    </rPh>
    <rPh sb="18" eb="20">
      <t>シンセイ</t>
    </rPh>
    <rPh sb="20" eb="22">
      <t>テイシュツ</t>
    </rPh>
    <rPh sb="22" eb="24">
      <t>ショルイ</t>
    </rPh>
    <phoneticPr fontId="15"/>
  </si>
  <si>
    <t>添付４</t>
    <phoneticPr fontId="3"/>
  </si>
  <si>
    <t>分譲マンション改修における共用部分工事に関するマンション管理組合の承認を得たことを証する書面の写し</t>
    <rPh sb="0" eb="2">
      <t>ブンジョウ</t>
    </rPh>
    <rPh sb="7" eb="9">
      <t>カイシュウ</t>
    </rPh>
    <rPh sb="13" eb="17">
      <t>キョウヨウブブン</t>
    </rPh>
    <rPh sb="17" eb="19">
      <t>コウジ</t>
    </rPh>
    <rPh sb="20" eb="21">
      <t>カン</t>
    </rPh>
    <rPh sb="28" eb="32">
      <t>カンリクミアイ</t>
    </rPh>
    <rPh sb="33" eb="35">
      <t>ショウニン</t>
    </rPh>
    <rPh sb="36" eb="37">
      <t>エ</t>
    </rPh>
    <rPh sb="41" eb="42">
      <t>ショウ</t>
    </rPh>
    <rPh sb="44" eb="46">
      <t>ショメン</t>
    </rPh>
    <rPh sb="47" eb="48">
      <t>ウツ</t>
    </rPh>
    <phoneticPr fontId="3"/>
  </si>
  <si>
    <t>子育て支援型共同住宅推進事業</t>
    <rPh sb="0" eb="2">
      <t>コソダ</t>
    </rPh>
    <rPh sb="3" eb="5">
      <t>シエン</t>
    </rPh>
    <rPh sb="5" eb="6">
      <t>ガタ</t>
    </rPh>
    <rPh sb="6" eb="8">
      <t>キョウドウ</t>
    </rPh>
    <rPh sb="8" eb="10">
      <t>ジュウタク</t>
    </rPh>
    <rPh sb="10" eb="12">
      <t>スイシン</t>
    </rPh>
    <rPh sb="12" eb="14">
      <t>ジギョウ</t>
    </rPh>
    <phoneticPr fontId="3"/>
  </si>
  <si>
    <t>子育て支援型共同住宅推進事業</t>
    <rPh sb="0" eb="2">
      <t>コソダ</t>
    </rPh>
    <rPh sb="3" eb="5">
      <t>シエン</t>
    </rPh>
    <rPh sb="5" eb="6">
      <t>ガタ</t>
    </rPh>
    <rPh sb="6" eb="8">
      <t>キョウドウ</t>
    </rPh>
    <rPh sb="8" eb="10">
      <t>ジュウタク</t>
    </rPh>
    <rPh sb="10" eb="12">
      <t>スイシン</t>
    </rPh>
    <rPh sb="12" eb="14">
      <t>ジギョウ</t>
    </rPh>
    <phoneticPr fontId="15"/>
  </si>
  <si>
    <r>
      <t>事業区分</t>
    </r>
    <r>
      <rPr>
        <sz val="10"/>
        <rFont val="HG丸ｺﾞｼｯｸM-PRO"/>
        <family val="3"/>
        <charset val="128"/>
      </rPr>
      <t xml:space="preserve">
</t>
    </r>
    <r>
      <rPr>
        <sz val="9"/>
        <rFont val="HG丸ｺﾞｼｯｸM-PRO"/>
        <family val="3"/>
        <charset val="128"/>
      </rPr>
      <t>子育て支援型共同住宅
推進事業</t>
    </r>
    <rPh sb="0" eb="2">
      <t>ジギョウ</t>
    </rPh>
    <rPh sb="2" eb="4">
      <t>クブン</t>
    </rPh>
    <phoneticPr fontId="3"/>
  </si>
  <si>
    <t>対象住戸工事内容説明書</t>
    <phoneticPr fontId="3"/>
  </si>
  <si>
    <t>住居</t>
    <rPh sb="0" eb="2">
      <t>ジュウキョ</t>
    </rPh>
    <phoneticPr fontId="18"/>
  </si>
  <si>
    <t>要件の確認　１～４</t>
    <rPh sb="0" eb="2">
      <t>ヨウケン</t>
    </rPh>
    <rPh sb="3" eb="5">
      <t>カクニン</t>
    </rPh>
    <phoneticPr fontId="18"/>
  </si>
  <si>
    <t>棟</t>
    <rPh sb="0" eb="1">
      <t>トウ</t>
    </rPh>
    <phoneticPr fontId="3"/>
  </si>
  <si>
    <t>1.住宅の概要</t>
    <rPh sb="2" eb="4">
      <t>ジュウタク</t>
    </rPh>
    <rPh sb="5" eb="7">
      <t>ガイヨウ</t>
    </rPh>
    <phoneticPr fontId="3"/>
  </si>
  <si>
    <t>工事　予定期間</t>
    <rPh sb="0" eb="2">
      <t>コウジ</t>
    </rPh>
    <rPh sb="3" eb="5">
      <t>ヨテイ</t>
    </rPh>
    <rPh sb="5" eb="7">
      <t>キカン</t>
    </rPh>
    <phoneticPr fontId="3"/>
  </si>
  <si>
    <t>＊交付申請時は工事前の写真を左に、完了実績報告時は工事後の写真を右欄に添付してください。</t>
    <rPh sb="1" eb="3">
      <t>コウフ</t>
    </rPh>
    <rPh sb="3" eb="6">
      <t>シンセイジ</t>
    </rPh>
    <rPh sb="7" eb="9">
      <t>コウジ</t>
    </rPh>
    <rPh sb="9" eb="10">
      <t>マエ</t>
    </rPh>
    <rPh sb="11" eb="13">
      <t>シャシン</t>
    </rPh>
    <rPh sb="14" eb="15">
      <t>ヒダリ</t>
    </rPh>
    <rPh sb="17" eb="19">
      <t>カンリョウ</t>
    </rPh>
    <rPh sb="19" eb="21">
      <t>ジッセキ</t>
    </rPh>
    <rPh sb="21" eb="23">
      <t>ホウコク</t>
    </rPh>
    <rPh sb="23" eb="24">
      <t>ジ</t>
    </rPh>
    <rPh sb="25" eb="27">
      <t>コウジ</t>
    </rPh>
    <rPh sb="27" eb="28">
      <t>ゴ</t>
    </rPh>
    <rPh sb="29" eb="31">
      <t>シャシン</t>
    </rPh>
    <rPh sb="32" eb="33">
      <t>ミギ</t>
    </rPh>
    <rPh sb="33" eb="34">
      <t>ラン</t>
    </rPh>
    <rPh sb="35" eb="37">
      <t>テンプ</t>
    </rPh>
    <phoneticPr fontId="3"/>
  </si>
  <si>
    <t>申請者（法人）の本人確認書類（商業登記事項証明書の写し等）</t>
    <rPh sb="0" eb="3">
      <t>シンセイシャ</t>
    </rPh>
    <rPh sb="4" eb="6">
      <t>ホウジン</t>
    </rPh>
    <rPh sb="15" eb="17">
      <t>ショウギョウ</t>
    </rPh>
    <rPh sb="17" eb="19">
      <t>トウキ</t>
    </rPh>
    <rPh sb="19" eb="21">
      <t>ジコウ</t>
    </rPh>
    <rPh sb="21" eb="24">
      <t>ショウメイショ</t>
    </rPh>
    <rPh sb="25" eb="26">
      <t>ウツ</t>
    </rPh>
    <rPh sb="27" eb="28">
      <t>トウ</t>
    </rPh>
    <phoneticPr fontId="3"/>
  </si>
  <si>
    <t>　　 確認、申告、誓約</t>
    <rPh sb="3" eb="5">
      <t>カクニン</t>
    </rPh>
    <rPh sb="6" eb="8">
      <t>シンコク</t>
    </rPh>
    <rPh sb="9" eb="11">
      <t>セイヤク</t>
    </rPh>
    <phoneticPr fontId="3"/>
  </si>
  <si>
    <t>所有者</t>
    <rPh sb="0" eb="3">
      <t>ショユウシャ</t>
    </rPh>
    <phoneticPr fontId="3"/>
  </si>
  <si>
    <t>※該当工事個所にチェックをいれてください。</t>
    <rPh sb="1" eb="7">
      <t>ガイトウコウジカショ</t>
    </rPh>
    <phoneticPr fontId="3"/>
  </si>
  <si>
    <t>※各工事は別紙に定める整備水準を満たす必要があります。</t>
    <rPh sb="2" eb="4">
      <t>コウジ</t>
    </rPh>
    <phoneticPr fontId="3"/>
  </si>
  <si>
    <t>商業登記現在事項証明書写し</t>
    <phoneticPr fontId="3"/>
  </si>
  <si>
    <t xml:space="preserve"> 申請者自ら(自社施工)</t>
    <phoneticPr fontId="3"/>
  </si>
  <si>
    <t>3.工事概要</t>
    <rPh sb="2" eb="4">
      <t>コウジ</t>
    </rPh>
    <rPh sb="4" eb="6">
      <t>ガイヨウ</t>
    </rPh>
    <phoneticPr fontId="3"/>
  </si>
  <si>
    <t>上記事業要件に合致しておりますので、確認書を提出します。尚、上記事業要件に万が一違反した場合は、</t>
    <rPh sb="0" eb="2">
      <t>ジョウキ</t>
    </rPh>
    <rPh sb="2" eb="4">
      <t>ジギョウ</t>
    </rPh>
    <rPh sb="4" eb="6">
      <t>ヨウケン</t>
    </rPh>
    <rPh sb="7" eb="9">
      <t>ガッチ</t>
    </rPh>
    <rPh sb="18" eb="20">
      <t>カクニン</t>
    </rPh>
    <rPh sb="20" eb="21">
      <t>ショ</t>
    </rPh>
    <rPh sb="22" eb="24">
      <t>テイシュツ</t>
    </rPh>
    <rPh sb="28" eb="29">
      <t>ナオ</t>
    </rPh>
    <rPh sb="30" eb="32">
      <t>ジョウキ</t>
    </rPh>
    <rPh sb="32" eb="34">
      <t>ジギョウ</t>
    </rPh>
    <rPh sb="34" eb="36">
      <t>ヨウケン</t>
    </rPh>
    <rPh sb="37" eb="38">
      <t>マン</t>
    </rPh>
    <rPh sb="39" eb="40">
      <t>イチ</t>
    </rPh>
    <rPh sb="40" eb="42">
      <t>イハン</t>
    </rPh>
    <phoneticPr fontId="3"/>
  </si>
  <si>
    <t>補助金を返還します。</t>
    <rPh sb="0" eb="3">
      <t>ホジョキン</t>
    </rPh>
    <rPh sb="4" eb="6">
      <t>ヘンカン</t>
    </rPh>
    <phoneticPr fontId="3"/>
  </si>
  <si>
    <t>※交付申請者の委任により全ての事務を事務担当者に代行することは可能です。サポートセンターから申請や工事について確認する場合がありますので、平日の日中に連絡を取れる方としてください。交付申請者に属さない方へ委任される場合は委任状を添付してください。</t>
    <rPh sb="31" eb="33">
      <t>カノウ</t>
    </rPh>
    <rPh sb="90" eb="92">
      <t>コウフ</t>
    </rPh>
    <rPh sb="92" eb="94">
      <t>シンセイ</t>
    </rPh>
    <rPh sb="94" eb="95">
      <t>シャ</t>
    </rPh>
    <rPh sb="96" eb="97">
      <t>ゾク</t>
    </rPh>
    <rPh sb="100" eb="101">
      <t>カタ</t>
    </rPh>
    <rPh sb="102" eb="104">
      <t>イニン</t>
    </rPh>
    <rPh sb="107" eb="109">
      <t>バアイ</t>
    </rPh>
    <rPh sb="110" eb="113">
      <t>イニンジョウ</t>
    </rPh>
    <rPh sb="114" eb="116">
      <t>テンプ</t>
    </rPh>
    <phoneticPr fontId="3"/>
  </si>
  <si>
    <t>防犯安心性の確保に資する設備の設置</t>
    <rPh sb="0" eb="2">
      <t>ボウハン</t>
    </rPh>
    <rPh sb="2" eb="4">
      <t>アンシン</t>
    </rPh>
    <rPh sb="4" eb="5">
      <t>セイ</t>
    </rPh>
    <rPh sb="6" eb="8">
      <t>カクホ</t>
    </rPh>
    <rPh sb="9" eb="10">
      <t>シ</t>
    </rPh>
    <rPh sb="12" eb="14">
      <t>セツビ</t>
    </rPh>
    <rPh sb="15" eb="17">
      <t>セッチ</t>
    </rPh>
    <phoneticPr fontId="3"/>
  </si>
  <si>
    <t>防犯安心性の確保に
資する設備の設置</t>
    <rPh sb="0" eb="2">
      <t>ボウハン</t>
    </rPh>
    <rPh sb="2" eb="4">
      <t>アンシン</t>
    </rPh>
    <rPh sb="4" eb="5">
      <t>セイ</t>
    </rPh>
    <rPh sb="6" eb="8">
      <t>カクホ</t>
    </rPh>
    <rPh sb="10" eb="11">
      <t>シ</t>
    </rPh>
    <rPh sb="13" eb="15">
      <t>セツビ</t>
    </rPh>
    <rPh sb="16" eb="18">
      <t>セッチ</t>
    </rPh>
    <phoneticPr fontId="3"/>
  </si>
  <si>
    <t>関係会社等では無い</t>
    <rPh sb="0" eb="2">
      <t>カンケイ</t>
    </rPh>
    <rPh sb="2" eb="4">
      <t>カイシャ</t>
    </rPh>
    <rPh sb="4" eb="5">
      <t>ナド</t>
    </rPh>
    <rPh sb="7" eb="8">
      <t>ナ</t>
    </rPh>
    <phoneticPr fontId="3"/>
  </si>
  <si>
    <t>＊全景は、宅配ボックスの設置が確認できるものとしてください。</t>
    <rPh sb="1" eb="3">
      <t>ゼンケイ</t>
    </rPh>
    <rPh sb="5" eb="7">
      <t>タクハイ</t>
    </rPh>
    <rPh sb="12" eb="14">
      <t>セッチ</t>
    </rPh>
    <rPh sb="15" eb="17">
      <t>カクニン</t>
    </rPh>
    <phoneticPr fontId="3"/>
  </si>
  <si>
    <t>宅配ボックスの設置 前後の写真（全景）</t>
    <rPh sb="0" eb="2">
      <t>タクハイ</t>
    </rPh>
    <rPh sb="7" eb="9">
      <t>セッチ</t>
    </rPh>
    <rPh sb="10" eb="12">
      <t>ゼンゴ</t>
    </rPh>
    <rPh sb="11" eb="12">
      <t>ジゼン</t>
    </rPh>
    <rPh sb="13" eb="15">
      <t>シャシン</t>
    </rPh>
    <rPh sb="16" eb="18">
      <t>ゼンケイ</t>
    </rPh>
    <phoneticPr fontId="3"/>
  </si>
  <si>
    <t>　　 確申</t>
    <phoneticPr fontId="3"/>
  </si>
  <si>
    <t>入居者</t>
    <rPh sb="0" eb="3">
      <t>ニュウキョシャ</t>
    </rPh>
    <phoneticPr fontId="3"/>
  </si>
  <si>
    <t>１　住居の専有部分が約40㎡以上であること</t>
    <rPh sb="2" eb="4">
      <t>ジュウキョ</t>
    </rPh>
    <rPh sb="5" eb="9">
      <t>センユウブブン</t>
    </rPh>
    <rPh sb="10" eb="11">
      <t>ヤク</t>
    </rPh>
    <rPh sb="14" eb="16">
      <t>イジョウ</t>
    </rPh>
    <phoneticPr fontId="3"/>
  </si>
  <si>
    <r>
      <rPr>
        <sz val="9"/>
        <rFont val="HG丸ｺﾞｼｯｸM-PRO"/>
        <family val="3"/>
        <charset val="128"/>
      </rPr>
      <t xml:space="preserve">
補助対象
事業費
</t>
    </r>
    <r>
      <rPr>
        <sz val="8"/>
        <rFont val="HG丸ｺﾞｼｯｸM-PRO"/>
        <family val="3"/>
        <charset val="128"/>
      </rPr>
      <t>（ｃ）＝
（ａ）-（ｂ）</t>
    </r>
    <phoneticPr fontId="3"/>
  </si>
  <si>
    <t>交付申請書</t>
    <rPh sb="0" eb="2">
      <t>コウフ</t>
    </rPh>
    <rPh sb="2" eb="4">
      <t>シンセイ</t>
    </rPh>
    <rPh sb="4" eb="5">
      <t>ショ</t>
    </rPh>
    <phoneticPr fontId="3"/>
  </si>
  <si>
    <t>【宅配ボックスの設置のみを行う場合】</t>
    <rPh sb="1" eb="3">
      <t>タクハイ</t>
    </rPh>
    <rPh sb="8" eb="10">
      <t>セッチ</t>
    </rPh>
    <rPh sb="13" eb="14">
      <t>オコナ</t>
    </rPh>
    <rPh sb="15" eb="17">
      <t>バアイ</t>
    </rPh>
    <phoneticPr fontId="3"/>
  </si>
  <si>
    <t>別紙「記入例」の注記を参照し、書類を作成してください。</t>
    <phoneticPr fontId="3"/>
  </si>
  <si>
    <t>必ず事前審査を済ませてから、正式書類を提出してください。</t>
    <rPh sb="4" eb="6">
      <t>シンサ</t>
    </rPh>
    <phoneticPr fontId="3"/>
  </si>
  <si>
    <t>【宅配ボックスの設置のみを行う場合】</t>
    <phoneticPr fontId="3"/>
  </si>
  <si>
    <t>４　対象共同住宅は、子育て世帯の入居率が３割以上であること。</t>
    <rPh sb="2" eb="4">
      <t>タイショウ</t>
    </rPh>
    <rPh sb="4" eb="6">
      <t>キョウドウ</t>
    </rPh>
    <rPh sb="5" eb="6">
      <t>ドウ</t>
    </rPh>
    <rPh sb="6" eb="8">
      <t>ジュウタク</t>
    </rPh>
    <rPh sb="10" eb="12">
      <t>コソダ</t>
    </rPh>
    <rPh sb="13" eb="15">
      <t>セタイ</t>
    </rPh>
    <rPh sb="16" eb="19">
      <t>ニュウキョリツ</t>
    </rPh>
    <rPh sb="21" eb="22">
      <t>ワリ</t>
    </rPh>
    <rPh sb="22" eb="24">
      <t>イジョウ</t>
    </rPh>
    <phoneticPr fontId="3"/>
  </si>
  <si>
    <t>％</t>
    <phoneticPr fontId="3"/>
  </si>
  <si>
    <t>サブリース事業者</t>
    <rPh sb="5" eb="7">
      <t>ジギョウ</t>
    </rPh>
    <rPh sb="7" eb="8">
      <t>シャ</t>
    </rPh>
    <phoneticPr fontId="3"/>
  </si>
  <si>
    <t xml:space="preserve">補助率
（１／３）
</t>
    <phoneticPr fontId="3"/>
  </si>
  <si>
    <t>規模</t>
    <rPh sb="0" eb="2">
      <t>キボ</t>
    </rPh>
    <phoneticPr fontId="3"/>
  </si>
  <si>
    <t>階　数</t>
    <rPh sb="0" eb="1">
      <t>カイ</t>
    </rPh>
    <rPh sb="2" eb="3">
      <t>スウ</t>
    </rPh>
    <phoneticPr fontId="3"/>
  </si>
  <si>
    <t>階</t>
    <rPh sb="0" eb="1">
      <t>カイ</t>
    </rPh>
    <phoneticPr fontId="3"/>
  </si>
  <si>
    <t>⇒</t>
    <phoneticPr fontId="3"/>
  </si>
  <si>
    <t>確認済証取得日</t>
    <rPh sb="0" eb="2">
      <t>カクニン</t>
    </rPh>
    <rPh sb="2" eb="3">
      <t>ズミ</t>
    </rPh>
    <rPh sb="3" eb="4">
      <t>ショウ</t>
    </rPh>
    <rPh sb="4" eb="6">
      <t>シュトク</t>
    </rPh>
    <rPh sb="6" eb="7">
      <t>テイジツ</t>
    </rPh>
    <phoneticPr fontId="3"/>
  </si>
  <si>
    <t>延べ面積</t>
    <rPh sb="0" eb="1">
      <t>ノ</t>
    </rPh>
    <rPh sb="2" eb="4">
      <t>メンセキ</t>
    </rPh>
    <phoneticPr fontId="3"/>
  </si>
  <si>
    <t>㎡</t>
    <phoneticPr fontId="3"/>
  </si>
  <si>
    <t>2.補助対象費用</t>
    <rPh sb="2" eb="4">
      <t>ホジョ</t>
    </rPh>
    <rPh sb="4" eb="6">
      <t>タイショウ</t>
    </rPh>
    <rPh sb="6" eb="8">
      <t>ヒヨウ</t>
    </rPh>
    <phoneticPr fontId="3"/>
  </si>
  <si>
    <t>千円</t>
    <rPh sb="0" eb="2">
      <t>センエン</t>
    </rPh>
    <phoneticPr fontId="3"/>
  </si>
  <si>
    <t>諸経費等共通費</t>
    <phoneticPr fontId="3"/>
  </si>
  <si>
    <t>補助率</t>
    <rPh sb="0" eb="3">
      <t>ホジョリツ</t>
    </rPh>
    <phoneticPr fontId="3"/>
  </si>
  <si>
    <t>申請時</t>
    <rPh sb="0" eb="3">
      <t>シンセイジ</t>
    </rPh>
    <phoneticPr fontId="3"/>
  </si>
  <si>
    <t>補助額</t>
    <phoneticPr fontId="3"/>
  </si>
  <si>
    <t>%</t>
    <phoneticPr fontId="3"/>
  </si>
  <si>
    <t>１　対象共同住宅内の住居の専有部分が平均約40㎡以上であること</t>
    <rPh sb="2" eb="4">
      <t>タイショウ</t>
    </rPh>
    <rPh sb="4" eb="6">
      <t>キョウドウ</t>
    </rPh>
    <rPh sb="6" eb="8">
      <t>ジュウタク</t>
    </rPh>
    <rPh sb="8" eb="9">
      <t>ナイ</t>
    </rPh>
    <rPh sb="10" eb="12">
      <t>ジュウキョ</t>
    </rPh>
    <rPh sb="13" eb="17">
      <t>センユウブブン</t>
    </rPh>
    <rPh sb="18" eb="20">
      <t>ヘイキン</t>
    </rPh>
    <rPh sb="20" eb="21">
      <t>ヤク</t>
    </rPh>
    <rPh sb="24" eb="26">
      <t>イジョウ</t>
    </rPh>
    <phoneticPr fontId="3"/>
  </si>
  <si>
    <t>子育て
世帯の
入居率</t>
    <rPh sb="4" eb="6">
      <t>セタイ</t>
    </rPh>
    <phoneticPr fontId="3"/>
  </si>
  <si>
    <t>子育て世帯の入居率</t>
    <phoneticPr fontId="3"/>
  </si>
  <si>
    <t>子育て世帯の
入居率※１</t>
    <rPh sb="0" eb="2">
      <t>コソダ</t>
    </rPh>
    <rPh sb="3" eb="5">
      <t>セタイ</t>
    </rPh>
    <rPh sb="7" eb="10">
      <t>ニュウキョリツ</t>
    </rPh>
    <phoneticPr fontId="3"/>
  </si>
  <si>
    <t>宅配ボックスの設置場所の全景の写真</t>
    <rPh sb="0" eb="2">
      <t>タクハイ</t>
    </rPh>
    <rPh sb="7" eb="9">
      <t>セッチ</t>
    </rPh>
    <rPh sb="9" eb="11">
      <t>バショ</t>
    </rPh>
    <rPh sb="12" eb="14">
      <t>ゼンケイ</t>
    </rPh>
    <rPh sb="15" eb="17">
      <t>シャシン</t>
    </rPh>
    <phoneticPr fontId="3"/>
  </si>
  <si>
    <t>補助要望額</t>
    <rPh sb="0" eb="2">
      <t>ホジョ</t>
    </rPh>
    <rPh sb="2" eb="4">
      <t>ヨウボウ</t>
    </rPh>
    <rPh sb="4" eb="5">
      <t>ガク</t>
    </rPh>
    <phoneticPr fontId="3"/>
  </si>
  <si>
    <t>※上記内容に偽りが発覚した場合は、「補助金等に係る予算の執行の適正化に関す</t>
    <phoneticPr fontId="36"/>
  </si>
  <si>
    <t>⑧</t>
  </si>
  <si>
    <t>⑦</t>
  </si>
  <si>
    <t>⑥</t>
  </si>
  <si>
    <t>⑤</t>
  </si>
  <si>
    <t>④</t>
  </si>
  <si>
    <t>③</t>
  </si>
  <si>
    <t>であることを確認しました。</t>
    <phoneticPr fontId="36"/>
  </si>
  <si>
    <t>１．当該共同住宅の子育て世帯の割合が、</t>
    <phoneticPr fontId="36"/>
  </si>
  <si>
    <t>以下の項目を確認したので提出いたします。</t>
  </si>
  <si>
    <t>「宅配ボックス設置」の要件に関する確認書</t>
  </si>
  <si>
    <t>子育て支援型共同住宅推進事業に係る</t>
  </si>
  <si>
    <t>添付5</t>
    <phoneticPr fontId="3"/>
  </si>
  <si>
    <t>添付6</t>
    <phoneticPr fontId="3"/>
  </si>
  <si>
    <t>添付7</t>
    <phoneticPr fontId="3"/>
  </si>
  <si>
    <t>事業の概要及び補助要望額・補助金交付申請額・対象住戸工事内容説明書</t>
    <rPh sb="13" eb="16">
      <t>ホジョキン</t>
    </rPh>
    <rPh sb="16" eb="18">
      <t>コウフ</t>
    </rPh>
    <rPh sb="18" eb="20">
      <t>シンセイ</t>
    </rPh>
    <rPh sb="20" eb="21">
      <t>ガク</t>
    </rPh>
    <phoneticPr fontId="3"/>
  </si>
  <si>
    <t>（</t>
  </si>
  <si>
    <t>宅配ロッカー内容</t>
    <rPh sb="0" eb="2">
      <t>タクハイ</t>
    </rPh>
    <rPh sb="6" eb="8">
      <t>ナイヨウ</t>
    </rPh>
    <phoneticPr fontId="3"/>
  </si>
  <si>
    <t>メーカー名</t>
    <rPh sb="4" eb="5">
      <t>メイ</t>
    </rPh>
    <phoneticPr fontId="3"/>
  </si>
  <si>
    <t>製品名</t>
    <rPh sb="0" eb="3">
      <t>セイヒンメイ</t>
    </rPh>
    <phoneticPr fontId="3"/>
  </si>
  <si>
    <t>株式会社グリーンライフ</t>
  </si>
  <si>
    <t>三協立山株式会社三協アルミ社</t>
  </si>
  <si>
    <t>株式会社ダイケン</t>
  </si>
  <si>
    <t>株式会社タカショー</t>
  </si>
  <si>
    <t>田島メタルワーク株式会社</t>
  </si>
  <si>
    <t>豊通ファシリティーズ株式会社</t>
  </si>
  <si>
    <t>株式会社ナスタ</t>
  </si>
  <si>
    <t>日本宅配システム株式會社</t>
  </si>
  <si>
    <t>パナソニック株式会社</t>
  </si>
  <si>
    <t>株式会社フルタイムシステム</t>
  </si>
  <si>
    <t>株式会社ＬＩＸＩＬ</t>
  </si>
  <si>
    <t>リンタツ株式会社</t>
  </si>
  <si>
    <t>WB300-M</t>
  </si>
  <si>
    <t>WB300-S</t>
  </si>
  <si>
    <t>KDP6045-31C</t>
  </si>
  <si>
    <t>KDP6045-31CS</t>
  </si>
  <si>
    <t>KDP6045-31CW</t>
  </si>
  <si>
    <t>KDP6045-50C</t>
  </si>
  <si>
    <t>KDP6045-50CS</t>
  </si>
  <si>
    <t>KDP6045-50CW</t>
  </si>
  <si>
    <t>KDPL5247-28C</t>
  </si>
  <si>
    <t>KD1-31C</t>
  </si>
  <si>
    <t>KD1-31CS</t>
  </si>
  <si>
    <t>KD1-31CW</t>
  </si>
  <si>
    <t>KD1-50C</t>
  </si>
  <si>
    <t>KD1-50CS</t>
  </si>
  <si>
    <t>KD1-50CW</t>
  </si>
  <si>
    <t>KD2-3-31Y2</t>
  </si>
  <si>
    <t>KD2-3-50Y2</t>
  </si>
  <si>
    <t>KD2-31C</t>
  </si>
  <si>
    <t>KD2-31CS</t>
  </si>
  <si>
    <t>KD2-31CW</t>
  </si>
  <si>
    <t>KD2-31P</t>
  </si>
  <si>
    <t>KD2-31PS</t>
  </si>
  <si>
    <t>KD2-31PW</t>
  </si>
  <si>
    <t>KD2-31Y</t>
  </si>
  <si>
    <t>KD2-31Y2</t>
  </si>
  <si>
    <t>KD2-50C</t>
  </si>
  <si>
    <t>KD2-50CS</t>
  </si>
  <si>
    <t>KD2-50CW</t>
  </si>
  <si>
    <t>KD2-50P</t>
  </si>
  <si>
    <t>KD2-50PS</t>
  </si>
  <si>
    <t>KD2-50PW</t>
  </si>
  <si>
    <t>KD2-50Y</t>
  </si>
  <si>
    <t>KD2-50Y2</t>
  </si>
  <si>
    <t>KD3-31C</t>
  </si>
  <si>
    <t>KD3-31CS</t>
  </si>
  <si>
    <t>KD3-31CW</t>
  </si>
  <si>
    <t>KD3-31P</t>
  </si>
  <si>
    <t>KD3-31PS</t>
  </si>
  <si>
    <t>KD3-31PW</t>
  </si>
  <si>
    <t>KD3-31Y</t>
  </si>
  <si>
    <t>KD3-31Y2</t>
  </si>
  <si>
    <t>KD3-50C</t>
  </si>
  <si>
    <t>KD3-50CS</t>
  </si>
  <si>
    <t>KD3-50CW</t>
  </si>
  <si>
    <t>KD3-50P</t>
  </si>
  <si>
    <t>KD3-50PS</t>
  </si>
  <si>
    <t>KD3-50PW</t>
  </si>
  <si>
    <t>KD3-50Y</t>
  </si>
  <si>
    <t>KD3-50Y2</t>
  </si>
  <si>
    <t>KDT2-45C</t>
  </si>
  <si>
    <t>STB</t>
  </si>
  <si>
    <t>STB-SN1R(KA)</t>
  </si>
  <si>
    <t>STB-SN1R(SI)</t>
  </si>
  <si>
    <t>STBJ</t>
  </si>
  <si>
    <t>STBJ-LN1R(KC)</t>
  </si>
  <si>
    <t>STBJ-MN1R(KC)</t>
  </si>
  <si>
    <t>STB-HN1R(KA)</t>
  </si>
  <si>
    <t>STB-HN1R(SI)</t>
  </si>
  <si>
    <t>STB-MN1L(KA)</t>
  </si>
  <si>
    <t>STB-MN1L(SI)</t>
  </si>
  <si>
    <t>STB-MN1R(KA)</t>
  </si>
  <si>
    <t>STB-MN1R(SI)</t>
  </si>
  <si>
    <t>STB-MN2L(KA)</t>
  </si>
  <si>
    <t>STB-MN2L(SI)</t>
  </si>
  <si>
    <t>STB-MN2R(KA)</t>
  </si>
  <si>
    <t>STB-MN2R(SI)</t>
  </si>
  <si>
    <t>TBX-BD3L</t>
  </si>
  <si>
    <t>TBX-BD3S</t>
  </si>
  <si>
    <t>TBX-BD3SS</t>
  </si>
  <si>
    <t>TBX-BD3SS2</t>
  </si>
  <si>
    <t>TBX-BD3SS3</t>
  </si>
  <si>
    <t>TBX-D3L</t>
  </si>
  <si>
    <t>TBX-D3S</t>
  </si>
  <si>
    <t>TBX-D3SS</t>
  </si>
  <si>
    <t>TBX-D3SS2</t>
  </si>
  <si>
    <t>TBX-D3SS3</t>
  </si>
  <si>
    <t>TTB-10TK</t>
  </si>
  <si>
    <t>PTB-10TK</t>
  </si>
  <si>
    <t>TT-1</t>
  </si>
  <si>
    <t>TT-2</t>
  </si>
  <si>
    <t>GXH-5-FB</t>
  </si>
  <si>
    <t>GXH-5-FF</t>
  </si>
  <si>
    <t>GX36K-24</t>
  </si>
  <si>
    <t>GX36K-30</t>
  </si>
  <si>
    <t>GX36K-30N</t>
  </si>
  <si>
    <t>GX36K-36</t>
  </si>
  <si>
    <t>GX36K-36N</t>
  </si>
  <si>
    <t>GX36K-60</t>
  </si>
  <si>
    <t>GX36K-60N</t>
  </si>
  <si>
    <t>GX36R-24</t>
  </si>
  <si>
    <t>GX36R-30</t>
  </si>
  <si>
    <t>GX36R-30N</t>
  </si>
  <si>
    <t>GX36R-36</t>
  </si>
  <si>
    <t>GX36R-36N</t>
  </si>
  <si>
    <t>GX36R-60</t>
  </si>
  <si>
    <t>GX36R-60N</t>
  </si>
  <si>
    <t>GX-D1W</t>
  </si>
  <si>
    <t>GX-D2W</t>
  </si>
  <si>
    <t>GX-D3W</t>
  </si>
  <si>
    <t>GX-D4W</t>
  </si>
  <si>
    <t>GX-D5W</t>
  </si>
  <si>
    <t>WTB-30B</t>
  </si>
  <si>
    <t>WTB-3459T</t>
  </si>
  <si>
    <t>KS-TLJ360</t>
  </si>
  <si>
    <t>KS-TLT340-F415</t>
  </si>
  <si>
    <t>KS-TLT340-F500</t>
  </si>
  <si>
    <t>KS-TLT340-FN415</t>
  </si>
  <si>
    <t>KS-TLT450-S600</t>
  </si>
  <si>
    <t>KS-TLT240-S500</t>
  </si>
  <si>
    <t>KS-TLU160-S500</t>
  </si>
  <si>
    <t>KS-TLP360LBPV</t>
  </si>
  <si>
    <t>KS-TLP28R2A</t>
  </si>
  <si>
    <t>KS-TLP28R2AN</t>
  </si>
  <si>
    <t>KS-TLP28R4A</t>
  </si>
  <si>
    <t>KS-TLP28R4AN</t>
  </si>
  <si>
    <t>KS-TLP28R6A</t>
  </si>
  <si>
    <t>KS-TLP28R6AN</t>
  </si>
  <si>
    <t>KS-TLP36R4A</t>
  </si>
  <si>
    <t>KS-TLP36R4AN</t>
  </si>
  <si>
    <t>KS-TLP36R6A</t>
  </si>
  <si>
    <t>KS-TLP36R6AN</t>
  </si>
  <si>
    <t>KS-TLR28R2A</t>
  </si>
  <si>
    <t>KS-TLR28R2AN</t>
  </si>
  <si>
    <t>KS-TLR28R4A</t>
  </si>
  <si>
    <t>KS-TLR28R4AN</t>
  </si>
  <si>
    <t>KS-TLR28R6A</t>
  </si>
  <si>
    <t>KS-TLR28R6AN</t>
  </si>
  <si>
    <t>KS-TLR36R4A</t>
  </si>
  <si>
    <t>KS-TLR36R4AN</t>
  </si>
  <si>
    <t>KS-TLR36R6A</t>
  </si>
  <si>
    <t>KS-TLR36R6AN</t>
  </si>
  <si>
    <t>X(H)214</t>
  </si>
  <si>
    <t>X(H)214OUT</t>
  </si>
  <si>
    <t>X(H)216</t>
  </si>
  <si>
    <t>X(H)216-1</t>
  </si>
  <si>
    <t>X(H)216-1OUT</t>
  </si>
  <si>
    <t>X(H)216-2</t>
  </si>
  <si>
    <t>X(H)216-2OUT</t>
  </si>
  <si>
    <t>X(H)216-3</t>
  </si>
  <si>
    <t>X(H)216-3OUT</t>
  </si>
  <si>
    <t>X(H)216-4</t>
  </si>
  <si>
    <t>X(H)216-4OUT</t>
  </si>
  <si>
    <t>X(H)216-5</t>
  </si>
  <si>
    <t>X(H)216-5OUT</t>
  </si>
  <si>
    <t>X(H)216-6</t>
  </si>
  <si>
    <t>X(H)216-6OUT</t>
  </si>
  <si>
    <t>X(H)216-8</t>
  </si>
  <si>
    <t>X(H)216-82</t>
  </si>
  <si>
    <t>X(H)216-82OUT</t>
  </si>
  <si>
    <t>X(H)216-84</t>
  </si>
  <si>
    <t>X(H)216-84OUT</t>
  </si>
  <si>
    <t>X(H)216-86</t>
  </si>
  <si>
    <t>X(H)216-86OUT</t>
  </si>
  <si>
    <t>X(H)216-88</t>
  </si>
  <si>
    <t>X(H)216-882</t>
  </si>
  <si>
    <t>X(H)216-882OUT</t>
  </si>
  <si>
    <t>X(H)216-884</t>
  </si>
  <si>
    <t>X(H)216-884OUT</t>
  </si>
  <si>
    <t>X(H)216-886</t>
  </si>
  <si>
    <t>X(H)216-886OUT</t>
  </si>
  <si>
    <t>X(H)216-888</t>
  </si>
  <si>
    <t>X(H)216-888OUT</t>
  </si>
  <si>
    <t>X(H)216-88OUT</t>
  </si>
  <si>
    <t>X(H)216-8OUT</t>
  </si>
  <si>
    <t>X(H)216OUT</t>
  </si>
  <si>
    <t>NXBW4</t>
  </si>
  <si>
    <t>NXBW4-1</t>
  </si>
  <si>
    <t>NXBW4-12</t>
  </si>
  <si>
    <t>NXBW4-124</t>
  </si>
  <si>
    <t>NXBW4-125</t>
  </si>
  <si>
    <t>NXBW4-13</t>
  </si>
  <si>
    <t>NXBW4-133</t>
  </si>
  <si>
    <t>NXBW4-134</t>
  </si>
  <si>
    <t>NXBW4-135</t>
  </si>
  <si>
    <t>NXBW4-136</t>
  </si>
  <si>
    <t>NXBW4-14</t>
  </si>
  <si>
    <t>NXBW4-146</t>
  </si>
  <si>
    <t>NXBW4-15</t>
  </si>
  <si>
    <t>NXBW4-155</t>
  </si>
  <si>
    <t>NXBW4-156</t>
  </si>
  <si>
    <t>NXBW4-16</t>
  </si>
  <si>
    <t>NXBW4-2</t>
  </si>
  <si>
    <t>NXBW4-22</t>
  </si>
  <si>
    <t>NXBW4-223</t>
  </si>
  <si>
    <t>NXBW4-2234</t>
  </si>
  <si>
    <t>NXBW4-2236</t>
  </si>
  <si>
    <t>NXBW4-224</t>
  </si>
  <si>
    <t>NXBW4-2244</t>
  </si>
  <si>
    <t>NXBW4-2245</t>
  </si>
  <si>
    <t>NXBW4-2246</t>
  </si>
  <si>
    <t>NXBW4-225</t>
  </si>
  <si>
    <t>NXBW4-226</t>
  </si>
  <si>
    <t>NXBW4-2266</t>
  </si>
  <si>
    <t>NXBW4-23</t>
  </si>
  <si>
    <t>NXBW4-234</t>
  </si>
  <si>
    <t>NXBW4-2346</t>
  </si>
  <si>
    <t>NXBW4-235</t>
  </si>
  <si>
    <t>NXBW4-236</t>
  </si>
  <si>
    <t>NXBW4-2366</t>
  </si>
  <si>
    <t>NXBW4-24</t>
  </si>
  <si>
    <t>NXBW4-244</t>
  </si>
  <si>
    <t>NXBW4-2446</t>
  </si>
  <si>
    <t>NXBW4-245</t>
  </si>
  <si>
    <t>NXBW4-2456</t>
  </si>
  <si>
    <t>NXBW4-246</t>
  </si>
  <si>
    <t>NXBW4-2466</t>
  </si>
  <si>
    <t>NXBW4-25</t>
  </si>
  <si>
    <t>NXBW4-255</t>
  </si>
  <si>
    <t>NXBW4-26</t>
  </si>
  <si>
    <t>NXBW4-266</t>
  </si>
  <si>
    <t>NXBW4-2666</t>
  </si>
  <si>
    <t>NXBW4-3</t>
  </si>
  <si>
    <t>NXBW4-34</t>
  </si>
  <si>
    <t>NXBW4-36</t>
  </si>
  <si>
    <t>NXBW4-4</t>
  </si>
  <si>
    <t>NXBW4-44</t>
  </si>
  <si>
    <t>NXBW4-444</t>
  </si>
  <si>
    <t>NXBW4-4444</t>
  </si>
  <si>
    <t>NXBW4-46</t>
  </si>
  <si>
    <t>NXBW4-5</t>
  </si>
  <si>
    <t>NXBW4-6</t>
  </si>
  <si>
    <t>NXBW4-66</t>
  </si>
  <si>
    <t>NXB4</t>
  </si>
  <si>
    <t>NXB4-1</t>
  </si>
  <si>
    <t>NXB4-12</t>
  </si>
  <si>
    <t>NXB4-124</t>
  </si>
  <si>
    <t>NXB4-125</t>
  </si>
  <si>
    <t>NXB4-13</t>
  </si>
  <si>
    <t>NXB4-133</t>
  </si>
  <si>
    <t>NXB4-134</t>
  </si>
  <si>
    <t>NXB4-135</t>
  </si>
  <si>
    <t>NXB4-136</t>
  </si>
  <si>
    <t>NXB4-14</t>
  </si>
  <si>
    <t>NXB4-146</t>
  </si>
  <si>
    <t>NXB4-15</t>
  </si>
  <si>
    <t>NXB4-155</t>
  </si>
  <si>
    <t>NXB4-156</t>
  </si>
  <si>
    <t>NXB4-16</t>
  </si>
  <si>
    <t>NXB4-2</t>
  </si>
  <si>
    <t>NXB4-22</t>
  </si>
  <si>
    <t>NXB4-223</t>
  </si>
  <si>
    <t>NXB4-2234</t>
  </si>
  <si>
    <t>NXB4-2236</t>
  </si>
  <si>
    <t>NXB4-224</t>
  </si>
  <si>
    <t>NXB4-2244</t>
  </si>
  <si>
    <t>NXB4-2245</t>
  </si>
  <si>
    <t>NXB4-2246</t>
  </si>
  <si>
    <t>NXB4-225</t>
  </si>
  <si>
    <t>NXB4-226</t>
  </si>
  <si>
    <t>NXB4-2266</t>
  </si>
  <si>
    <t>NXB4-23</t>
  </si>
  <si>
    <t>NXB4-234</t>
  </si>
  <si>
    <t>NXB4-2346</t>
  </si>
  <si>
    <t>NXB4-235</t>
  </si>
  <si>
    <t>NXB4-236</t>
  </si>
  <si>
    <t>NXB4-2366</t>
  </si>
  <si>
    <t>NXB4-24</t>
  </si>
  <si>
    <t>NXB4-244</t>
  </si>
  <si>
    <t>NXB4-2446</t>
  </si>
  <si>
    <t>NXB4-245</t>
  </si>
  <si>
    <t>NXB4-2456</t>
  </si>
  <si>
    <t>NXB4-246</t>
  </si>
  <si>
    <t>NXB4-2466</t>
  </si>
  <si>
    <t>NXB4-25</t>
  </si>
  <si>
    <t>NXB4-255</t>
  </si>
  <si>
    <t>NXB4-26</t>
  </si>
  <si>
    <t>NXB4-266</t>
  </si>
  <si>
    <t>NXB4-2666</t>
  </si>
  <si>
    <t>NXB4-3</t>
  </si>
  <si>
    <t>NXB4-34</t>
  </si>
  <si>
    <t>NXB4-36</t>
  </si>
  <si>
    <t>NXB4-4</t>
  </si>
  <si>
    <t>NXB4-44</t>
  </si>
  <si>
    <t>NXB4-444</t>
  </si>
  <si>
    <t>NXB4-4444</t>
  </si>
  <si>
    <t>NXB4-46</t>
  </si>
  <si>
    <t>NXB4-5</t>
  </si>
  <si>
    <t>NXB4-6</t>
  </si>
  <si>
    <t>NXB4-66</t>
  </si>
  <si>
    <t>NKH</t>
  </si>
  <si>
    <t>NKS2</t>
  </si>
  <si>
    <t>NKS2-1</t>
  </si>
  <si>
    <t>NKS3</t>
  </si>
  <si>
    <t>NKS3-1</t>
  </si>
  <si>
    <t>X(H)211</t>
  </si>
  <si>
    <t>X(H)211-11210</t>
  </si>
  <si>
    <t>X(H)211-11210OUT</t>
  </si>
  <si>
    <t>X(H)211-224</t>
  </si>
  <si>
    <t>X(H)211-224OUT</t>
  </si>
  <si>
    <t>X(H)211OUT</t>
  </si>
  <si>
    <t>X(H)212</t>
  </si>
  <si>
    <t>X(H)212-1110</t>
  </si>
  <si>
    <t>X(H)212-1110OUT</t>
  </si>
  <si>
    <t>X(H)212-1111410</t>
  </si>
  <si>
    <t>X(H)212-1111410OUT</t>
  </si>
  <si>
    <t>X(H)212-111410</t>
  </si>
  <si>
    <t>X(H)212-111410OUT</t>
  </si>
  <si>
    <t>X(H)212-14</t>
  </si>
  <si>
    <t>X(H)212-14OUT</t>
  </si>
  <si>
    <t>X(H)212-2</t>
  </si>
  <si>
    <t>X(H)212-2OUT</t>
  </si>
  <si>
    <t>X(H)212OUT</t>
  </si>
  <si>
    <t>X(H)213</t>
  </si>
  <si>
    <t>X(H)213-11110</t>
  </si>
  <si>
    <t>X(H)213-11110OUT</t>
  </si>
  <si>
    <t>X(H)213-114</t>
  </si>
  <si>
    <t>X(H)213-114OUT</t>
  </si>
  <si>
    <t>X(H)213OUT</t>
  </si>
  <si>
    <t>CTNR40</t>
  </si>
  <si>
    <t>CTCR2</t>
  </si>
  <si>
    <t>CTNR5</t>
  </si>
  <si>
    <t>CTNK60</t>
  </si>
  <si>
    <t>CTNR6</t>
  </si>
  <si>
    <t>CTNR60</t>
  </si>
  <si>
    <t>CTNR4</t>
  </si>
  <si>
    <t>CTN62</t>
  </si>
  <si>
    <t>CTNR61</t>
  </si>
  <si>
    <t>FTSHO-Y-002</t>
  </si>
  <si>
    <t>FTSHO-Y-003</t>
  </si>
  <si>
    <t>FTSMI-H-004</t>
  </si>
  <si>
    <t>FTSMI-H-005</t>
  </si>
  <si>
    <t>FTSMI-H-006</t>
  </si>
  <si>
    <t>FTSMI-H-007</t>
  </si>
  <si>
    <t>FTSMI-H-008</t>
  </si>
  <si>
    <t>FTSMI-H-009</t>
  </si>
  <si>
    <t>FTSMI-H-010</t>
  </si>
  <si>
    <t>FTSMI-H-011</t>
  </si>
  <si>
    <t>FTSMI-H-012</t>
  </si>
  <si>
    <t>FTSMI-H-013</t>
  </si>
  <si>
    <t>FTSMI-H-014</t>
  </si>
  <si>
    <t>FTSMI-H-015</t>
  </si>
  <si>
    <t>FTSMI-H-016</t>
  </si>
  <si>
    <t>FTSMI-H-017</t>
  </si>
  <si>
    <t>FTSMI-H-018</t>
  </si>
  <si>
    <t>FTSMI-H-019</t>
  </si>
  <si>
    <t>FTSMI-H-020</t>
  </si>
  <si>
    <t>FTSMI-H-021</t>
  </si>
  <si>
    <t>FTSMI-H-022</t>
  </si>
  <si>
    <t>FTSMI-H-023</t>
  </si>
  <si>
    <t>FTSMI-H-024</t>
  </si>
  <si>
    <t>FTSMI-H-025</t>
  </si>
  <si>
    <t>FTSMI-H-026</t>
  </si>
  <si>
    <t>FTSMI-H-027</t>
  </si>
  <si>
    <t>FTSMI-H-028</t>
  </si>
  <si>
    <t>FTSMI-H-029</t>
  </si>
  <si>
    <t>FTSMI-H-030</t>
  </si>
  <si>
    <t>FTSMI-H-031</t>
  </si>
  <si>
    <t>FTSMI-H-032</t>
  </si>
  <si>
    <t>FTSMI-H-033</t>
  </si>
  <si>
    <t>FTSMI-H-034</t>
  </si>
  <si>
    <t>FTSMI-H-035</t>
  </si>
  <si>
    <t>FTSMI-H-036</t>
  </si>
  <si>
    <t>FTSMI-H-037</t>
  </si>
  <si>
    <t>FTSMI-H-038</t>
  </si>
  <si>
    <t>FTSMI-H-039</t>
  </si>
  <si>
    <t>FTSMI-H-040</t>
  </si>
  <si>
    <t>FTSMI-H-041</t>
  </si>
  <si>
    <t>FTSMI-H-042</t>
  </si>
  <si>
    <t>FTSMI-H-043</t>
  </si>
  <si>
    <t>FTSMI-H-044</t>
  </si>
  <si>
    <t>FTSMI-H-045</t>
  </si>
  <si>
    <t>FTSMI-H-046</t>
  </si>
  <si>
    <t>FTSMI-H-047</t>
  </si>
  <si>
    <t>FTSMI-H-048</t>
  </si>
  <si>
    <t>FTSMI-H-049</t>
  </si>
  <si>
    <t>FTSMI-H-050</t>
  </si>
  <si>
    <t>FTSMI-H-051</t>
  </si>
  <si>
    <t>FTSMI-H-052</t>
  </si>
  <si>
    <t>FTSMI-H-053</t>
  </si>
  <si>
    <t>FTSMI-H-054</t>
  </si>
  <si>
    <t>FTSMI-H-055</t>
  </si>
  <si>
    <t>FTSMI-H-056</t>
  </si>
  <si>
    <t>FTSMI-H-057</t>
  </si>
  <si>
    <t>FTSMI-H-058</t>
  </si>
  <si>
    <t>FTSMI-H-059</t>
  </si>
  <si>
    <t>FTSMI-H-060</t>
  </si>
  <si>
    <t>FTSMI-H-061</t>
  </si>
  <si>
    <t>FTSMI-H-062</t>
  </si>
  <si>
    <t>FTSMI-H-063</t>
  </si>
  <si>
    <t>FTSMI-H-064</t>
  </si>
  <si>
    <t>FTSMI-H-065</t>
  </si>
  <si>
    <t>FTSMI-H-066</t>
  </si>
  <si>
    <t>FTSMI-H-067</t>
  </si>
  <si>
    <t>FTSMI-H-068</t>
  </si>
  <si>
    <t>FTSMI-H-069</t>
  </si>
  <si>
    <t>FTSMI-H-070</t>
  </si>
  <si>
    <t>FTSMI-H-071</t>
  </si>
  <si>
    <t>FTSMI-H-072</t>
  </si>
  <si>
    <t>FTSMI-H-073</t>
  </si>
  <si>
    <t>FTSMI-H-074</t>
  </si>
  <si>
    <t>FTSMI-H-075</t>
  </si>
  <si>
    <t>FTSMI-H-076</t>
  </si>
  <si>
    <t>FTSMI-H-077</t>
  </si>
  <si>
    <t>FTSMI-H-078</t>
  </si>
  <si>
    <t>FTSMI-H-079</t>
  </si>
  <si>
    <t>FTSMI-H-080</t>
  </si>
  <si>
    <t>FTSMI-H-081</t>
  </si>
  <si>
    <t>FTSMI-H-082</t>
  </si>
  <si>
    <t>FTSMI-H-083</t>
  </si>
  <si>
    <t>FTSMI-H-084</t>
  </si>
  <si>
    <t>FTSMI-H-085</t>
  </si>
  <si>
    <t>FTSMI-H-086</t>
  </si>
  <si>
    <t>FTSMI-H-087</t>
  </si>
  <si>
    <t>FTSMI-H-088</t>
  </si>
  <si>
    <t>FTSMI-H-089</t>
  </si>
  <si>
    <t>FTSMI-H-090</t>
  </si>
  <si>
    <t>FTSMI-H-091</t>
  </si>
  <si>
    <t>FTSMI-H-092</t>
  </si>
  <si>
    <t>FTSMI-H-093</t>
  </si>
  <si>
    <t>FTSMI-H-094</t>
  </si>
  <si>
    <t>FTSMI-H-095</t>
  </si>
  <si>
    <t>FTSMI-H-096</t>
  </si>
  <si>
    <t>FTSMI-H-097</t>
  </si>
  <si>
    <t>FTSMI-H-098</t>
  </si>
  <si>
    <t>FTSMI-H-099</t>
  </si>
  <si>
    <t>FTSMI-H-100</t>
  </si>
  <si>
    <t>FTSHO-H-004</t>
  </si>
  <si>
    <t>FTSHO-H-005</t>
  </si>
  <si>
    <t>FTSHO-H-006</t>
  </si>
  <si>
    <t>FTSHO-H-007</t>
  </si>
  <si>
    <t>FTSHO-H-008</t>
  </si>
  <si>
    <t>FTSHO-H-009</t>
  </si>
  <si>
    <t>FTSHO-H-010</t>
  </si>
  <si>
    <t>FTSHO-H-011</t>
  </si>
  <si>
    <t>FTSHO-H-012</t>
  </si>
  <si>
    <t>FTSHO-H-013</t>
  </si>
  <si>
    <t>FTSHO-H-014</t>
  </si>
  <si>
    <t>FTSHO-H-015</t>
  </si>
  <si>
    <t>FTSHO-H-016</t>
  </si>
  <si>
    <t>FTSHO-H-017</t>
  </si>
  <si>
    <t>FTSHO-H-018</t>
  </si>
  <si>
    <t>FTSHO-H-019</t>
  </si>
  <si>
    <t>FTSHO-H-020</t>
  </si>
  <si>
    <t>FTSMO-H-004</t>
  </si>
  <si>
    <t>FTSMO-H-005</t>
  </si>
  <si>
    <t>FTSMO-H-006</t>
  </si>
  <si>
    <t>FTSMO-H-007</t>
  </si>
  <si>
    <t>FTSMO-H-008</t>
  </si>
  <si>
    <t>FTSMO-H-009</t>
  </si>
  <si>
    <t>FTSMO-H-010</t>
  </si>
  <si>
    <t>FTSMO-H-011</t>
  </si>
  <si>
    <t>FTSMO-H-012</t>
  </si>
  <si>
    <t>FTSMO-H-013</t>
  </si>
  <si>
    <t>FTSMO-H-014</t>
  </si>
  <si>
    <t>FTSMO-H-015</t>
  </si>
  <si>
    <t>FTSMO-H-016</t>
  </si>
  <si>
    <t>FTSMO-H-017</t>
  </si>
  <si>
    <t>FTSMO-H-018</t>
  </si>
  <si>
    <t>FTSMO-H-019</t>
  </si>
  <si>
    <t>FTSMO-H-020</t>
  </si>
  <si>
    <t>FTSMO-H-021</t>
  </si>
  <si>
    <t>FTSMO-H-022</t>
  </si>
  <si>
    <t>FTSMO-H-023</t>
  </si>
  <si>
    <t>FTSMO-H-024</t>
  </si>
  <si>
    <t>FTSMO-H-025</t>
  </si>
  <si>
    <t>FTSMO-H-026</t>
  </si>
  <si>
    <t>FTSMO-H-027</t>
  </si>
  <si>
    <t>FTSMO-H-028</t>
  </si>
  <si>
    <t>FTSMO-H-029</t>
  </si>
  <si>
    <t>FTSMO-H-030</t>
  </si>
  <si>
    <t>FTSMO-H-031</t>
  </si>
  <si>
    <t>FTSMO-H-032</t>
  </si>
  <si>
    <t>FTSMO-H-033</t>
  </si>
  <si>
    <t>FTSMO-H-034</t>
  </si>
  <si>
    <t>FTSMO-H-035</t>
  </si>
  <si>
    <t>FTSMO-H-036</t>
  </si>
  <si>
    <t>FTSMO-H-037</t>
  </si>
  <si>
    <t>FTSMO-H-038</t>
  </si>
  <si>
    <t>FTSMO-H-039</t>
  </si>
  <si>
    <t>FTSMO-H-040</t>
  </si>
  <si>
    <t>FTSMO-H-041</t>
  </si>
  <si>
    <t>FTSMO-H-042</t>
  </si>
  <si>
    <t>FTSMO-H-043</t>
  </si>
  <si>
    <t>FTSMO-H-044</t>
  </si>
  <si>
    <t>FTSMO-H-045</t>
  </si>
  <si>
    <t>FTSMO-H-046</t>
  </si>
  <si>
    <t>FTSMO-H-047</t>
  </si>
  <si>
    <t>FTSMO-H-048</t>
  </si>
  <si>
    <t>FTSMO-H-049</t>
  </si>
  <si>
    <t>FTSMO-H-050</t>
  </si>
  <si>
    <t>FTSMO-H-051</t>
  </si>
  <si>
    <t>FTSMO-H-052</t>
  </si>
  <si>
    <t>FTSMO-H-053</t>
  </si>
  <si>
    <t>FTSMO-H-054</t>
  </si>
  <si>
    <t>FTSMO-H-055</t>
  </si>
  <si>
    <t>FTSMO-H-056</t>
  </si>
  <si>
    <t>FTSMO-H-057</t>
  </si>
  <si>
    <t>FTSMO-H-058</t>
  </si>
  <si>
    <t>FTSMO-H-059</t>
  </si>
  <si>
    <t>FTSMO-H-060</t>
  </si>
  <si>
    <t>FTSMO-H-061</t>
  </si>
  <si>
    <t>FTSMO-H-062</t>
  </si>
  <si>
    <t>FTSMO-H-063</t>
  </si>
  <si>
    <t>FTSMO-H-064</t>
  </si>
  <si>
    <t>FTSMO-H-065</t>
  </si>
  <si>
    <t>FTSMO-H-066</t>
  </si>
  <si>
    <t>FTSMO-H-067</t>
  </si>
  <si>
    <t>FTSMO-H-068</t>
  </si>
  <si>
    <t>FTSMO-H-069</t>
  </si>
  <si>
    <t>FTSMO-H-070</t>
  </si>
  <si>
    <t>FTSMO-H-071</t>
  </si>
  <si>
    <t>FTSMO-H-072</t>
  </si>
  <si>
    <t>FTSMO-H-073</t>
  </si>
  <si>
    <t>FTSMO-H-074</t>
  </si>
  <si>
    <t>FTSMO-H-075</t>
  </si>
  <si>
    <t>FTSMO-H-076</t>
  </si>
  <si>
    <t>FTSMO-H-077</t>
  </si>
  <si>
    <t>FTSMO-H-078</t>
  </si>
  <si>
    <t>FTSMO-H-079</t>
  </si>
  <si>
    <t>FTSMO-H-080</t>
  </si>
  <si>
    <t>FTSMO-H-081</t>
  </si>
  <si>
    <t>FTSMO-H-082</t>
  </si>
  <si>
    <t>FTSMO-H-083</t>
  </si>
  <si>
    <t>FTSMO-H-084</t>
  </si>
  <si>
    <t>FTSMO-H-085</t>
  </si>
  <si>
    <t>FTSMO-H-086</t>
  </si>
  <si>
    <t>FTSMO-H-087</t>
  </si>
  <si>
    <t>FTSMO-H-088</t>
  </si>
  <si>
    <t>FTSMO-H-089</t>
  </si>
  <si>
    <t>FTSMO-H-090</t>
  </si>
  <si>
    <t>FTSMO-H-091</t>
  </si>
  <si>
    <t>FTSMO-H-092</t>
  </si>
  <si>
    <t>FTSMO-H-093</t>
  </si>
  <si>
    <t>FTSMO-H-094</t>
  </si>
  <si>
    <t>FTSMO-H-095</t>
  </si>
  <si>
    <t>FTSMO-H-096</t>
  </si>
  <si>
    <t>FTSMO-H-097</t>
  </si>
  <si>
    <t>FTSMO-H-098</t>
  </si>
  <si>
    <t>FTSMO-H-099</t>
  </si>
  <si>
    <t>FTSMO-H-100</t>
  </si>
  <si>
    <t>FTSMI-P-002</t>
  </si>
  <si>
    <t>FTSMI-P-003</t>
  </si>
  <si>
    <t>FTSMI-P-004</t>
  </si>
  <si>
    <t>FTSMI-P-005</t>
  </si>
  <si>
    <t>FTSMI-P-006</t>
  </si>
  <si>
    <t>FTSMI-P-007</t>
  </si>
  <si>
    <t>FTSMI-P-008</t>
  </si>
  <si>
    <t>FTSMI-P-009</t>
  </si>
  <si>
    <t>FTSMI-P-010</t>
  </si>
  <si>
    <t>FTSMI-P-011</t>
  </si>
  <si>
    <t>FTSMI-P-012</t>
  </si>
  <si>
    <t>FTSMI-P-013</t>
  </si>
  <si>
    <t>FTSMI-P-014</t>
  </si>
  <si>
    <t>FTSMI-P-015</t>
  </si>
  <si>
    <t>FTSMI-P-016</t>
  </si>
  <si>
    <t>FTSMI-P-017</t>
  </si>
  <si>
    <t>FTSMI-P-018</t>
  </si>
  <si>
    <t>FTSMI-P-019</t>
  </si>
  <si>
    <t>FTSMI-P-020</t>
  </si>
  <si>
    <t>FTSMI-P-021</t>
  </si>
  <si>
    <t>FTSMI-P-022</t>
  </si>
  <si>
    <t>FTSMI-P-023</t>
  </si>
  <si>
    <t>FTSMI-P-024</t>
  </si>
  <si>
    <t>FTSMI-P-025</t>
  </si>
  <si>
    <t>FTSMI-P-026</t>
  </si>
  <si>
    <t>FTSMI-P-027</t>
  </si>
  <si>
    <t>FTSMI-P-028</t>
  </si>
  <si>
    <t>FTSMI-P-029</t>
  </si>
  <si>
    <t>FTSMI-P-030</t>
  </si>
  <si>
    <t>FTSMI-P-031</t>
  </si>
  <si>
    <t>FTSMI-P-032</t>
  </si>
  <si>
    <t>FTSMI-P-033</t>
  </si>
  <si>
    <t>FTSMI-P-034</t>
  </si>
  <si>
    <t>FTSMI-P-035</t>
  </si>
  <si>
    <t>FTSMI-P-036</t>
  </si>
  <si>
    <t>FTSMI-P-037</t>
  </si>
  <si>
    <t>FTSMI-P-038</t>
  </si>
  <si>
    <t>FTSMI-P-039</t>
  </si>
  <si>
    <t>FTSMI-P-040</t>
  </si>
  <si>
    <t>FTSMI-P-041</t>
  </si>
  <si>
    <t>FTSMI-P-042</t>
  </si>
  <si>
    <t>FTSMI-P-043</t>
  </si>
  <si>
    <t>FTSMI-P-044</t>
  </si>
  <si>
    <t>FTSMI-P-045</t>
  </si>
  <si>
    <t>FTSMI-P-046</t>
  </si>
  <si>
    <t>FTSMI-P-047</t>
  </si>
  <si>
    <t>FTSMI-P-048</t>
  </si>
  <si>
    <t>FTSMI-P-049</t>
  </si>
  <si>
    <t>FTSMI-P-050</t>
  </si>
  <si>
    <t>FTSMI-P-051</t>
  </si>
  <si>
    <t>FTSMI-P-052</t>
  </si>
  <si>
    <t>FTSMI-P-053</t>
  </si>
  <si>
    <t>FTSMI-P-054</t>
  </si>
  <si>
    <t>FTSMI-P-055</t>
  </si>
  <si>
    <t>FTSMI-P-056</t>
  </si>
  <si>
    <t>FTSMI-P-057</t>
  </si>
  <si>
    <t>FTSMI-P-058</t>
  </si>
  <si>
    <t>FTSMI-P-059</t>
  </si>
  <si>
    <t>FTSMI-P-060</t>
  </si>
  <si>
    <t>FTSMI-P-061</t>
  </si>
  <si>
    <t>FTSMI-P-062</t>
  </si>
  <si>
    <t>FTSMI-P-063</t>
  </si>
  <si>
    <t>FTSMI-P-064</t>
  </si>
  <si>
    <t>FTSMI-P-065</t>
  </si>
  <si>
    <t>FTSMI-P-066</t>
  </si>
  <si>
    <t>FTSMI-P-067</t>
  </si>
  <si>
    <t>FTSMI-P-068</t>
  </si>
  <si>
    <t>FTSMI-P-069</t>
  </si>
  <si>
    <t>FTSMI-P-070</t>
  </si>
  <si>
    <t>FTSMI-P-071</t>
  </si>
  <si>
    <t>FTSMI-P-072</t>
  </si>
  <si>
    <t>FTSMI-P-073</t>
  </si>
  <si>
    <t>FTSMI-P-074</t>
  </si>
  <si>
    <t>FTSMI-P-075</t>
  </si>
  <si>
    <t>FTSMI-P-076</t>
  </si>
  <si>
    <t>FTSMI-P-077</t>
  </si>
  <si>
    <t>FTSMI-P-078</t>
  </si>
  <si>
    <t>FTSMI-P-079</t>
  </si>
  <si>
    <t>FTSMI-P-080</t>
  </si>
  <si>
    <t>FTSMI-P-081</t>
  </si>
  <si>
    <t>FTSMI-P-082</t>
  </si>
  <si>
    <t>FTSMI-P-083</t>
  </si>
  <si>
    <t>FTSMI-P-084</t>
  </si>
  <si>
    <t>FTSMI-P-085</t>
  </si>
  <si>
    <t>FTSMI-P-086</t>
  </si>
  <si>
    <t>FTSMI-P-087</t>
  </si>
  <si>
    <t>FTSMI-P-088</t>
  </si>
  <si>
    <t>FTSMI-P-089</t>
  </si>
  <si>
    <t>FTSMI-P-090</t>
  </si>
  <si>
    <t>FTSMI-P-091</t>
  </si>
  <si>
    <t>FTSMI-P-092</t>
  </si>
  <si>
    <t>FTSMI-P-093</t>
  </si>
  <si>
    <t>FTSMI-P-094</t>
  </si>
  <si>
    <t>FTSMI-P-095</t>
  </si>
  <si>
    <t>FTSMI-P-096</t>
  </si>
  <si>
    <t>FTSMI-P-097</t>
  </si>
  <si>
    <t>FTSMI-P-098</t>
  </si>
  <si>
    <t>FTSMI-P-099</t>
  </si>
  <si>
    <t>FTSMI-P-100</t>
  </si>
  <si>
    <t>8KCE</t>
  </si>
  <si>
    <t>8KCE-U</t>
  </si>
  <si>
    <t>8KCF</t>
  </si>
  <si>
    <t>8KCD</t>
  </si>
  <si>
    <t>HDB225SNA1</t>
  </si>
  <si>
    <t>GET-225VP</t>
  </si>
  <si>
    <t>UPB-1XBR-10</t>
  </si>
  <si>
    <t>NPB-AXBL-08</t>
  </si>
  <si>
    <t>NPB-AXBL-08-XA</t>
  </si>
  <si>
    <t>NPB-AXBR-08</t>
  </si>
  <si>
    <t>NPB-AXBR-08-XA</t>
  </si>
  <si>
    <t>UPB-2WAL-10</t>
  </si>
  <si>
    <t>UPB-2WAL-10-XA</t>
  </si>
  <si>
    <t>UPB-2WAR-10</t>
  </si>
  <si>
    <t>UPB-2WAR-10-XA</t>
  </si>
  <si>
    <t>UPB-2WBL-10</t>
  </si>
  <si>
    <t>UPB-2WBL-10-XA</t>
  </si>
  <si>
    <t>UPB-2WBR-10</t>
  </si>
  <si>
    <t>UPB-2WBR-10-XA</t>
  </si>
  <si>
    <t>BOX数</t>
    <rPh sb="3" eb="4">
      <t>スウ</t>
    </rPh>
    <phoneticPr fontId="3"/>
  </si>
  <si>
    <t>防犯安心性の確保に
資する設備の設置</t>
    <phoneticPr fontId="3"/>
  </si>
  <si>
    <t>■ 宅配ボックス
の設置</t>
    <rPh sb="2" eb="4">
      <t>タクハイ</t>
    </rPh>
    <rPh sb="10" eb="12">
      <t>セッチ</t>
    </rPh>
    <phoneticPr fontId="3"/>
  </si>
  <si>
    <t>提出書類
（右上表示）</t>
    <rPh sb="0" eb="2">
      <t>テイシュツ</t>
    </rPh>
    <rPh sb="2" eb="4">
      <t>ショルイ</t>
    </rPh>
    <rPh sb="6" eb="8">
      <t>ミギウエ</t>
    </rPh>
    <rPh sb="8" eb="10">
      <t>ヒョウジ</t>
    </rPh>
    <phoneticPr fontId="3"/>
  </si>
  <si>
    <t>別紙1-1</t>
    <rPh sb="0" eb="2">
      <t>ベッシ</t>
    </rPh>
    <phoneticPr fontId="3"/>
  </si>
  <si>
    <t>確認書・申告書・暴力団排除に関する誓約書（申請者）</t>
    <rPh sb="8" eb="11">
      <t>ボウリョクダン</t>
    </rPh>
    <rPh sb="11" eb="13">
      <t>ハイジョ</t>
    </rPh>
    <rPh sb="14" eb="15">
      <t>カン</t>
    </rPh>
    <rPh sb="17" eb="20">
      <t>セイヤクショ</t>
    </rPh>
    <phoneticPr fontId="3"/>
  </si>
  <si>
    <t>「宅配ボックス設置」の要件に関する確認書</t>
    <rPh sb="1" eb="3">
      <t>タクハイ</t>
    </rPh>
    <rPh sb="7" eb="9">
      <t>セッチ</t>
    </rPh>
    <rPh sb="11" eb="13">
      <t>ヨウケン</t>
    </rPh>
    <rPh sb="14" eb="15">
      <t>カン</t>
    </rPh>
    <rPh sb="17" eb="20">
      <t>カクニンショ</t>
    </rPh>
    <phoneticPr fontId="3"/>
  </si>
  <si>
    <t>交付申請要件適合確認書（申請者）</t>
    <rPh sb="0" eb="4">
      <t>コウフシンセイ</t>
    </rPh>
    <rPh sb="4" eb="6">
      <t>ヨウケン</t>
    </rPh>
    <rPh sb="6" eb="8">
      <t>テキゴウ</t>
    </rPh>
    <rPh sb="8" eb="10">
      <t>カクニン</t>
    </rPh>
    <rPh sb="10" eb="11">
      <t>ショ</t>
    </rPh>
    <rPh sb="12" eb="15">
      <t>シンセイシャ</t>
    </rPh>
    <phoneticPr fontId="15"/>
  </si>
  <si>
    <t>確認に使用したアンケート等は提出不要。ただし要保管</t>
    <rPh sb="0" eb="2">
      <t>カクニン</t>
    </rPh>
    <rPh sb="3" eb="5">
      <t>シヨウ</t>
    </rPh>
    <rPh sb="12" eb="13">
      <t>トウ</t>
    </rPh>
    <rPh sb="14" eb="16">
      <t>テイシュツ</t>
    </rPh>
    <rPh sb="16" eb="18">
      <t>フヨウ</t>
    </rPh>
    <rPh sb="22" eb="23">
      <t>ヨウ</t>
    </rPh>
    <rPh sb="23" eb="25">
      <t>ホカン</t>
    </rPh>
    <phoneticPr fontId="3"/>
  </si>
  <si>
    <t>委任状（事務担当窓口指名用）　</t>
    <rPh sb="0" eb="3">
      <t>イニンジョウ</t>
    </rPh>
    <rPh sb="4" eb="6">
      <t>ジム</t>
    </rPh>
    <rPh sb="6" eb="8">
      <t>タントウ</t>
    </rPh>
    <rPh sb="8" eb="10">
      <t>マドグチ</t>
    </rPh>
    <rPh sb="10" eb="13">
      <t>シメイヨウ</t>
    </rPh>
    <phoneticPr fontId="3"/>
  </si>
  <si>
    <t>様式自由</t>
    <rPh sb="0" eb="2">
      <t>ヨウシキ</t>
    </rPh>
    <rPh sb="2" eb="4">
      <t>ジユウ</t>
    </rPh>
    <phoneticPr fontId="3"/>
  </si>
  <si>
    <t>・Excel形式でファイルを提出してください。</t>
    <phoneticPr fontId="3"/>
  </si>
  <si>
    <t>なお、Googleスプレッドシート等の互換ソフトでファイルを開かないようお願いいたします。
開いてしまわれた場合は、再度お送りいたしますのでご連絡くださいませ。</t>
    <rPh sb="17" eb="18">
      <t>トウ</t>
    </rPh>
    <rPh sb="19" eb="21">
      <t>ゴカン</t>
    </rPh>
    <rPh sb="30" eb="31">
      <t>ヒラ</t>
    </rPh>
    <rPh sb="37" eb="38">
      <t>ネガ</t>
    </rPh>
    <rPh sb="46" eb="47">
      <t>ヒラ</t>
    </rPh>
    <rPh sb="54" eb="56">
      <t>バアイ</t>
    </rPh>
    <rPh sb="58" eb="60">
      <t>サイド</t>
    </rPh>
    <rPh sb="61" eb="62">
      <t>オク</t>
    </rPh>
    <rPh sb="71" eb="73">
      <t>レンラク</t>
    </rPh>
    <phoneticPr fontId="3"/>
  </si>
  <si>
    <t>新耐震基準適合を証する書類（建築確認済証の写し又は耐震性能証明書等）</t>
    <rPh sb="0" eb="5">
      <t>シンタイシンキジュン</t>
    </rPh>
    <rPh sb="5" eb="7">
      <t>テキゴウ</t>
    </rPh>
    <rPh sb="8" eb="9">
      <t>ショウ</t>
    </rPh>
    <rPh sb="11" eb="13">
      <t>ショルイ</t>
    </rPh>
    <rPh sb="14" eb="20">
      <t>ケンチクカクニンスミショウ</t>
    </rPh>
    <rPh sb="21" eb="22">
      <t>ウツ</t>
    </rPh>
    <rPh sb="23" eb="24">
      <t>マタ</t>
    </rPh>
    <rPh sb="25" eb="32">
      <t>タイシンセイノウショウメイショ</t>
    </rPh>
    <rPh sb="32" eb="33">
      <t>トウ</t>
    </rPh>
    <phoneticPr fontId="3"/>
  </si>
  <si>
    <t>住戸に居住する世帯数
③-④</t>
    <phoneticPr fontId="3"/>
  </si>
  <si>
    <t>要件確認書</t>
    <rPh sb="0" eb="2">
      <t>ヨウケン</t>
    </rPh>
    <rPh sb="2" eb="5">
      <t>カクニンショ</t>
    </rPh>
    <phoneticPr fontId="3"/>
  </si>
  <si>
    <t>３　対象共同住宅は、子どもの転落による事故防止対策が講じられていること。</t>
    <rPh sb="2" eb="4">
      <t>タイショウ</t>
    </rPh>
    <rPh sb="4" eb="6">
      <t>キョウドウ</t>
    </rPh>
    <rPh sb="5" eb="6">
      <t>ドウ</t>
    </rPh>
    <rPh sb="6" eb="8">
      <t>ジュウタク</t>
    </rPh>
    <rPh sb="10" eb="11">
      <t>コ</t>
    </rPh>
    <rPh sb="14" eb="16">
      <t>テンラク</t>
    </rPh>
    <rPh sb="19" eb="21">
      <t>ジコ</t>
    </rPh>
    <rPh sb="21" eb="23">
      <t>ボウシ</t>
    </rPh>
    <rPh sb="23" eb="25">
      <t>タイサク</t>
    </rPh>
    <rPh sb="26" eb="27">
      <t>コウ</t>
    </rPh>
    <phoneticPr fontId="3"/>
  </si>
  <si>
    <t>※　子育て世帯とは、子どもの年齢が18歳未満とする。</t>
    <rPh sb="10" eb="11">
      <t>コ</t>
    </rPh>
    <rPh sb="14" eb="16">
      <t>ネンレイ</t>
    </rPh>
    <rPh sb="19" eb="20">
      <t>サイ</t>
    </rPh>
    <rPh sb="20" eb="22">
      <t>ミマン</t>
    </rPh>
    <phoneticPr fontId="3"/>
  </si>
  <si>
    <t>【宅配ボックスの設置のみを行う場合】</t>
  </si>
  <si>
    <t>②</t>
    <phoneticPr fontId="3"/>
  </si>
  <si>
    <t>補助要望額：防犯安心性の確保に資する設備の設置の補助要望額：①と②のいずれか小さい額　※2</t>
    <rPh sb="0" eb="5">
      <t>ホジョヨウボウガク</t>
    </rPh>
    <rPh sb="6" eb="8">
      <t>ボウハン</t>
    </rPh>
    <rPh sb="8" eb="10">
      <t>アンシン</t>
    </rPh>
    <rPh sb="10" eb="11">
      <t>セイ</t>
    </rPh>
    <rPh sb="12" eb="14">
      <t>カクホ</t>
    </rPh>
    <rPh sb="15" eb="16">
      <t>シ</t>
    </rPh>
    <rPh sb="18" eb="20">
      <t>セツビ</t>
    </rPh>
    <rPh sb="21" eb="23">
      <t>セッチ</t>
    </rPh>
    <rPh sb="24" eb="26">
      <t>ホジョ</t>
    </rPh>
    <rPh sb="26" eb="28">
      <t>ヨウボウ</t>
    </rPh>
    <rPh sb="28" eb="29">
      <t>ガク</t>
    </rPh>
    <rPh sb="38" eb="39">
      <t>チイ</t>
    </rPh>
    <rPh sb="41" eb="42">
      <t>ガク</t>
    </rPh>
    <phoneticPr fontId="3"/>
  </si>
  <si>
    <t>※１：子育て世帯の入居率は空き家は対象から除く
※２：補助上限額は「50万円」とする。</t>
    <rPh sb="3" eb="5">
      <t>コソダ</t>
    </rPh>
    <rPh sb="6" eb="8">
      <t>セタイ</t>
    </rPh>
    <rPh sb="9" eb="12">
      <t>ニュウキョリツ</t>
    </rPh>
    <rPh sb="13" eb="14">
      <t>ア</t>
    </rPh>
    <rPh sb="15" eb="16">
      <t>ヤ</t>
    </rPh>
    <rPh sb="17" eb="19">
      <t>タイショウ</t>
    </rPh>
    <rPh sb="21" eb="22">
      <t>ノゾ</t>
    </rPh>
    <rPh sb="27" eb="32">
      <t>ホジョジョウゲンガク</t>
    </rPh>
    <rPh sb="36" eb="38">
      <t>マンエン</t>
    </rPh>
    <phoneticPr fontId="3"/>
  </si>
  <si>
    <t>　　 様式１宅交</t>
    <rPh sb="6" eb="7">
      <t>タク</t>
    </rPh>
    <rPh sb="7" eb="8">
      <t>コウ</t>
    </rPh>
    <phoneticPr fontId="3"/>
  </si>
  <si>
    <t>　 様式2宅交</t>
    <rPh sb="5" eb="6">
      <t>タク</t>
    </rPh>
    <rPh sb="6" eb="7">
      <t>コウ</t>
    </rPh>
    <phoneticPr fontId="3"/>
  </si>
  <si>
    <t>子育て支援型共同住宅サポートセンター　殿</t>
    <rPh sb="0" eb="2">
      <t>コソダ</t>
    </rPh>
    <rPh sb="3" eb="5">
      <t>シエン</t>
    </rPh>
    <rPh sb="5" eb="6">
      <t>ガタ</t>
    </rPh>
    <rPh sb="6" eb="8">
      <t>キョウドウ</t>
    </rPh>
    <rPh sb="8" eb="10">
      <t>ジュウタク</t>
    </rPh>
    <rPh sb="19" eb="20">
      <t>ドノ</t>
    </rPh>
    <phoneticPr fontId="3"/>
  </si>
  <si>
    <t>　私は、下記の者を、表記の事業に係る事務担当者と定め、本件事業における子育て支援型共同住宅サポートセンターとの唯一の連絡窓口として指名するとともに、本件事業の実施に関する手続き業務の一切を委任します。</t>
    <rPh sb="1" eb="2">
      <t>ワタシ</t>
    </rPh>
    <rPh sb="4" eb="6">
      <t>カキ</t>
    </rPh>
    <rPh sb="7" eb="8">
      <t>モノ</t>
    </rPh>
    <rPh sb="10" eb="12">
      <t>ヒョウキ</t>
    </rPh>
    <rPh sb="13" eb="15">
      <t>ジギョウ</t>
    </rPh>
    <rPh sb="16" eb="17">
      <t>カカ</t>
    </rPh>
    <rPh sb="18" eb="20">
      <t>ジム</t>
    </rPh>
    <rPh sb="20" eb="23">
      <t>タントウシャ</t>
    </rPh>
    <rPh sb="24" eb="25">
      <t>サダ</t>
    </rPh>
    <rPh sb="27" eb="29">
      <t>ホンケン</t>
    </rPh>
    <rPh sb="29" eb="31">
      <t>ジギョウ</t>
    </rPh>
    <rPh sb="55" eb="57">
      <t>ユイイツ</t>
    </rPh>
    <rPh sb="58" eb="60">
      <t>レンラク</t>
    </rPh>
    <rPh sb="60" eb="62">
      <t>マドグチ</t>
    </rPh>
    <rPh sb="65" eb="67">
      <t>シメイ</t>
    </rPh>
    <rPh sb="74" eb="76">
      <t>ホンケン</t>
    </rPh>
    <rPh sb="76" eb="78">
      <t>ジギョウ</t>
    </rPh>
    <rPh sb="79" eb="81">
      <t>ジッシ</t>
    </rPh>
    <rPh sb="82" eb="83">
      <t>カン</t>
    </rPh>
    <rPh sb="85" eb="87">
      <t>テツヅ</t>
    </rPh>
    <rPh sb="88" eb="90">
      <t>ギョウム</t>
    </rPh>
    <rPh sb="91" eb="93">
      <t>イッサイ</t>
    </rPh>
    <rPh sb="94" eb="96">
      <t>イニン</t>
    </rPh>
    <phoneticPr fontId="3"/>
  </si>
  <si>
    <t>管理番号</t>
    <rPh sb="0" eb="2">
      <t>カンリ</t>
    </rPh>
    <rPh sb="2" eb="4">
      <t>バンゴウ</t>
    </rPh>
    <phoneticPr fontId="15"/>
  </si>
  <si>
    <t>その他、サポートセンターが求める書類（サブリースの場合：所有者・転貸人確認書）</t>
    <rPh sb="2" eb="3">
      <t>タ</t>
    </rPh>
    <rPh sb="13" eb="14">
      <t>モト</t>
    </rPh>
    <rPh sb="16" eb="18">
      <t>ショルイ</t>
    </rPh>
    <rPh sb="25" eb="27">
      <t>バアイ</t>
    </rPh>
    <rPh sb="28" eb="31">
      <t>ショユウシャ</t>
    </rPh>
    <rPh sb="32" eb="35">
      <t>テンタイニン</t>
    </rPh>
    <rPh sb="35" eb="38">
      <t>カクニンショ</t>
    </rPh>
    <phoneticPr fontId="3"/>
  </si>
  <si>
    <r>
      <rPr>
        <sz val="6"/>
        <rFont val="HG丸ｺﾞｼｯｸM-PRO"/>
        <family val="3"/>
        <charset val="128"/>
      </rPr>
      <t>サポート
センター</t>
    </r>
    <r>
      <rPr>
        <sz val="8"/>
        <rFont val="HG丸ｺﾞｼｯｸM-PRO"/>
        <family val="3"/>
        <charset val="128"/>
      </rPr>
      <t xml:space="preserve">
確認欄</t>
    </r>
    <rPh sb="10" eb="12">
      <t>カクニン</t>
    </rPh>
    <rPh sb="12" eb="13">
      <t>ラン</t>
    </rPh>
    <phoneticPr fontId="3"/>
  </si>
  <si>
    <r>
      <rPr>
        <sz val="6"/>
        <rFont val="HG丸ｺﾞｼｯｸM-PRO"/>
        <family val="3"/>
        <charset val="128"/>
      </rPr>
      <t>サポート
センター</t>
    </r>
    <r>
      <rPr>
        <sz val="9"/>
        <rFont val="HG丸ｺﾞｼｯｸM-PRO"/>
        <family val="3"/>
        <charset val="128"/>
      </rPr>
      <t xml:space="preserve">
確認欄</t>
    </r>
    <rPh sb="10" eb="12">
      <t>カクニン</t>
    </rPh>
    <rPh sb="12" eb="13">
      <t>ラン</t>
    </rPh>
    <phoneticPr fontId="3"/>
  </si>
  <si>
    <t>《添付書類》</t>
    <rPh sb="1" eb="3">
      <t>テンプ</t>
    </rPh>
    <rPh sb="3" eb="5">
      <t>ショルイ</t>
    </rPh>
    <phoneticPr fontId="3"/>
  </si>
  <si>
    <t>※法人の場合は法人名・代表者役職・代表者氏名、個人の場合は氏名のみを記入します。</t>
    <phoneticPr fontId="3"/>
  </si>
  <si>
    <t>妥当性説明書</t>
    <rPh sb="0" eb="3">
      <t>ダトウセイ</t>
    </rPh>
    <rPh sb="3" eb="6">
      <t>セツメイショ</t>
    </rPh>
    <phoneticPr fontId="3"/>
  </si>
  <si>
    <t>を壊さないようご注意ください。</t>
    <phoneticPr fontId="3"/>
  </si>
  <si>
    <t>発注（予定）
業者名</t>
  </si>
  <si>
    <t>比較した
業者名</t>
    <rPh sb="0" eb="2">
      <t>ヒカク</t>
    </rPh>
    <rPh sb="5" eb="7">
      <t>ギョウシャ</t>
    </rPh>
    <rPh sb="6" eb="7">
      <t>シャ</t>
    </rPh>
    <rPh sb="7" eb="8">
      <t>メイ</t>
    </rPh>
    <phoneticPr fontId="3"/>
  </si>
  <si>
    <t>一　１００％同一の資本に属するグループ企業</t>
  </si>
  <si>
    <t>発注（予定）
業者名　※</t>
  </si>
  <si>
    <t>二　補助事業者の関係会社（財務諸表等の用語、様式及び作成方法に関する規則第８条第８項で定めるもの。前号を除く。）</t>
  </si>
  <si>
    <t>三　補助事業者の役員である者（親族を含む）又はこれらの者が役員に就任している法人</t>
  </si>
  <si>
    <t>妥当性の説明</t>
  </si>
  <si>
    <t>・Ａ～Ｃの工事費内訳書または見積書（いずれも中項目程度の記載があるもの）。
ただし、Ａについては、交付申請の工事費内訳書として添付されている場合は提出不要。</t>
    <rPh sb="5" eb="8">
      <t>コウジヒ</t>
    </rPh>
    <rPh sb="8" eb="11">
      <t>ウチワケショ</t>
    </rPh>
    <rPh sb="14" eb="17">
      <t>ミツモリショ</t>
    </rPh>
    <rPh sb="22" eb="23">
      <t>チュウ</t>
    </rPh>
    <rPh sb="23" eb="25">
      <t>コウモク</t>
    </rPh>
    <rPh sb="25" eb="27">
      <t>テイド</t>
    </rPh>
    <rPh sb="28" eb="30">
      <t>キサイ</t>
    </rPh>
    <rPh sb="49" eb="51">
      <t>コウフ</t>
    </rPh>
    <rPh sb="51" eb="53">
      <t>シンセイ</t>
    </rPh>
    <rPh sb="54" eb="56">
      <t>コウジ</t>
    </rPh>
    <rPh sb="56" eb="57">
      <t>ヒ</t>
    </rPh>
    <rPh sb="57" eb="60">
      <t>ウチワケショ</t>
    </rPh>
    <rPh sb="63" eb="65">
      <t>テンプ</t>
    </rPh>
    <rPh sb="70" eb="72">
      <t>バアイ</t>
    </rPh>
    <rPh sb="73" eb="75">
      <t>テイシュツ</t>
    </rPh>
    <rPh sb="75" eb="77">
      <t>フヨウ</t>
    </rPh>
    <phoneticPr fontId="3"/>
  </si>
  <si>
    <t>転落防止措置の確認</t>
    <rPh sb="0" eb="2">
      <t>テンラク</t>
    </rPh>
    <rPh sb="2" eb="4">
      <t>ボウシ</t>
    </rPh>
    <rPh sb="4" eb="6">
      <t>ソチ</t>
    </rPh>
    <rPh sb="7" eb="9">
      <t>カクニン</t>
    </rPh>
    <phoneticPr fontId="3"/>
  </si>
  <si>
    <t>＊手すりの高さが1,100mm未満の場合、補助錠を設置してあることを証明できる写真を下段に添付してください。</t>
    <rPh sb="1" eb="2">
      <t>テ</t>
    </rPh>
    <rPh sb="5" eb="6">
      <t>タカ</t>
    </rPh>
    <rPh sb="15" eb="17">
      <t>ミマン</t>
    </rPh>
    <rPh sb="18" eb="20">
      <t>バアイ</t>
    </rPh>
    <rPh sb="21" eb="24">
      <t>ホジョジョウ</t>
    </rPh>
    <rPh sb="25" eb="27">
      <t>セッチ</t>
    </rPh>
    <rPh sb="34" eb="36">
      <t>ショウメイ</t>
    </rPh>
    <rPh sb="39" eb="41">
      <t>シャシン</t>
    </rPh>
    <rPh sb="42" eb="44">
      <t>ゲダン</t>
    </rPh>
    <rPh sb="45" eb="47">
      <t>テンプ</t>
    </rPh>
    <phoneticPr fontId="3"/>
  </si>
  <si>
    <t>＊手すりの高さが1,100mm以上であることを証明できる写真を上段に添付してください。</t>
    <rPh sb="1" eb="2">
      <t>テ</t>
    </rPh>
    <rPh sb="5" eb="6">
      <t>タカ</t>
    </rPh>
    <rPh sb="15" eb="17">
      <t>イジョウ</t>
    </rPh>
    <rPh sb="23" eb="25">
      <t>ショウメイ</t>
    </rPh>
    <rPh sb="28" eb="30">
      <t>シャシン</t>
    </rPh>
    <rPh sb="31" eb="33">
      <t>ジョウダン</t>
    </rPh>
    <rPh sb="34" eb="36">
      <t>テンプ</t>
    </rPh>
    <phoneticPr fontId="3"/>
  </si>
  <si>
    <t>署名の上、ご提出ください。</t>
    <rPh sb="0" eb="2">
      <t>ショメイ</t>
    </rPh>
    <rPh sb="3" eb="4">
      <t>ウエ</t>
    </rPh>
    <rPh sb="6" eb="8">
      <t>テイシュツ</t>
    </rPh>
    <phoneticPr fontId="3"/>
  </si>
  <si>
    <t>高さ1,100ｍｍ以上が確認できる近景の写真</t>
    <rPh sb="0" eb="1">
      <t>タカ</t>
    </rPh>
    <rPh sb="9" eb="11">
      <t>イジョウ</t>
    </rPh>
    <rPh sb="12" eb="14">
      <t>カクニン</t>
    </rPh>
    <rPh sb="17" eb="19">
      <t>キンケイ</t>
    </rPh>
    <rPh sb="20" eb="22">
      <t>シャシン</t>
    </rPh>
    <phoneticPr fontId="3"/>
  </si>
  <si>
    <t>（別紙1-2）</t>
    <rPh sb="1" eb="3">
      <t>ベッシ</t>
    </rPh>
    <phoneticPr fontId="3"/>
  </si>
  <si>
    <t>確認者名</t>
    <rPh sb="0" eb="4">
      <t>カクニンシャメイ</t>
    </rPh>
    <phoneticPr fontId="3"/>
  </si>
  <si>
    <t>バルコニーに面している窓②</t>
    <rPh sb="6" eb="7">
      <t>メン</t>
    </rPh>
    <rPh sb="11" eb="12">
      <t>マド</t>
    </rPh>
    <phoneticPr fontId="3"/>
  </si>
  <si>
    <t>バルコニーに面している窓①</t>
    <rPh sb="6" eb="7">
      <t>メン</t>
    </rPh>
    <rPh sb="11" eb="12">
      <t>マド</t>
    </rPh>
    <phoneticPr fontId="3"/>
  </si>
  <si>
    <t>建物全景の写真</t>
    <rPh sb="0" eb="2">
      <t>タテモノ</t>
    </rPh>
    <rPh sb="2" eb="4">
      <t>ゼンケイ</t>
    </rPh>
    <rPh sb="5" eb="7">
      <t>シャシン</t>
    </rPh>
    <phoneticPr fontId="3"/>
  </si>
  <si>
    <t>子育て世帯⑥の確認方法</t>
    <rPh sb="0" eb="2">
      <t>コソダ</t>
    </rPh>
    <rPh sb="3" eb="5">
      <t>セタイ</t>
    </rPh>
    <phoneticPr fontId="36"/>
  </si>
  <si>
    <t>他の住戸も同様であることを確認しました。</t>
    <rPh sb="0" eb="1">
      <t>タ</t>
    </rPh>
    <rPh sb="2" eb="4">
      <t>ジュウコ</t>
    </rPh>
    <rPh sb="5" eb="7">
      <t>ドウヨウ</t>
    </rPh>
    <rPh sb="13" eb="15">
      <t>カクニン</t>
    </rPh>
    <phoneticPr fontId="3"/>
  </si>
  <si>
    <t>提出後にサポートセンターが使用しますので計算式</t>
    <phoneticPr fontId="3"/>
  </si>
  <si>
    <t>別紙1-2</t>
    <rPh sb="0" eb="2">
      <t>ベッシ</t>
    </rPh>
    <phoneticPr fontId="3"/>
  </si>
  <si>
    <t>写真は代表して1戸分で構いまいませんが、他の住戸も同様であることをご確認いただき</t>
    <rPh sb="0" eb="2">
      <t>シャシン</t>
    </rPh>
    <rPh sb="3" eb="5">
      <t>ダイヒョウ</t>
    </rPh>
    <rPh sb="8" eb="9">
      <t>コ</t>
    </rPh>
    <rPh sb="9" eb="10">
      <t>ブン</t>
    </rPh>
    <rPh sb="11" eb="12">
      <t>カマ</t>
    </rPh>
    <rPh sb="20" eb="21">
      <t>タ</t>
    </rPh>
    <rPh sb="22" eb="24">
      <t>ジュウコ</t>
    </rPh>
    <rPh sb="25" eb="27">
      <t>ドウヨウ</t>
    </rPh>
    <rPh sb="34" eb="36">
      <t>カクニン</t>
    </rPh>
    <phoneticPr fontId="3"/>
  </si>
  <si>
    <t>添付8</t>
    <phoneticPr fontId="3"/>
  </si>
  <si>
    <r>
      <t xml:space="preserve">住居名
</t>
    </r>
    <r>
      <rPr>
        <sz val="9"/>
        <rFont val="HG丸ｺﾞｼｯｸM-PRO"/>
        <family val="3"/>
        <charset val="128"/>
      </rPr>
      <t>（住居の名称を全角入力）</t>
    </r>
    <rPh sb="5" eb="7">
      <t>ジュウキョ</t>
    </rPh>
    <rPh sb="8" eb="10">
      <t>メイショウ</t>
    </rPh>
    <rPh sb="11" eb="13">
      <t>ゼンカク</t>
    </rPh>
    <rPh sb="13" eb="15">
      <t>ニュウリョク</t>
    </rPh>
    <phoneticPr fontId="3"/>
  </si>
  <si>
    <r>
      <t xml:space="preserve">補助金申請者名
</t>
    </r>
    <r>
      <rPr>
        <sz val="9"/>
        <rFont val="HG丸ｺﾞｼｯｸM-PRO"/>
        <family val="3"/>
        <charset val="128"/>
      </rPr>
      <t>（申請者名を全角入力）</t>
    </r>
    <rPh sb="9" eb="13">
      <t>シンセイシャメイ</t>
    </rPh>
    <rPh sb="14" eb="16">
      <t>ゼンカク</t>
    </rPh>
    <rPh sb="16" eb="18">
      <t>ニュウリョク</t>
    </rPh>
    <phoneticPr fontId="3"/>
  </si>
  <si>
    <r>
      <t xml:space="preserve">全住戸
</t>
    </r>
    <r>
      <rPr>
        <sz val="9"/>
        <rFont val="HG丸ｺﾞｼｯｸM-PRO"/>
        <family val="3"/>
        <charset val="128"/>
      </rPr>
      <t>（戸数を半角入力）</t>
    </r>
    <rPh sb="5" eb="7">
      <t>コスウ</t>
    </rPh>
    <rPh sb="8" eb="10">
      <t>ハンカク</t>
    </rPh>
    <rPh sb="10" eb="12">
      <t>ニュウリョク</t>
    </rPh>
    <phoneticPr fontId="3"/>
  </si>
  <si>
    <r>
      <t xml:space="preserve">空き住戸
</t>
    </r>
    <r>
      <rPr>
        <sz val="9"/>
        <rFont val="HG丸ｺﾞｼｯｸM-PRO"/>
        <family val="3"/>
        <charset val="128"/>
      </rPr>
      <t>（戸数を半角入力）</t>
    </r>
    <rPh sb="6" eb="8">
      <t>コスウ</t>
    </rPh>
    <rPh sb="9" eb="11">
      <t>ハンカク</t>
    </rPh>
    <rPh sb="11" eb="13">
      <t>ニュウリョク</t>
    </rPh>
    <phoneticPr fontId="3"/>
  </si>
  <si>
    <r>
      <t xml:space="preserve">子育て世帯数　
</t>
    </r>
    <r>
      <rPr>
        <sz val="9"/>
        <rFont val="HG丸ｺﾞｼｯｸM-PRO"/>
        <family val="3"/>
        <charset val="128"/>
      </rPr>
      <t>（世帯数を半角入力）</t>
    </r>
    <rPh sb="9" eb="12">
      <t>セタイスウ</t>
    </rPh>
    <rPh sb="13" eb="15">
      <t>ハンカク</t>
    </rPh>
    <rPh sb="15" eb="17">
      <t>ニュウリョク</t>
    </rPh>
    <phoneticPr fontId="3"/>
  </si>
  <si>
    <r>
      <t xml:space="preserve">子育て世帯の割合
</t>
    </r>
    <r>
      <rPr>
        <sz val="9"/>
        <rFont val="HG丸ｺﾞｼｯｸM-PRO"/>
        <family val="3"/>
        <charset val="128"/>
      </rPr>
      <t>（⑥／⑤）×100</t>
    </r>
    <phoneticPr fontId="36"/>
  </si>
  <si>
    <t>２　対象共同住宅は新耐震基準に適合していること</t>
    <rPh sb="2" eb="4">
      <t>タイショウ</t>
    </rPh>
    <rPh sb="4" eb="6">
      <t>キョウドウ</t>
    </rPh>
    <rPh sb="6" eb="8">
      <t>ジュウタク</t>
    </rPh>
    <rPh sb="9" eb="12">
      <t>シンタイシン</t>
    </rPh>
    <rPh sb="12" eb="14">
      <t>キジュン</t>
    </rPh>
    <rPh sb="15" eb="17">
      <t>テキゴウ</t>
    </rPh>
    <phoneticPr fontId="3"/>
  </si>
  <si>
    <r>
      <t xml:space="preserve">防犯安心性の確保に資する
設備の設置
</t>
    </r>
    <r>
      <rPr>
        <sz val="6"/>
        <rFont val="HG丸ｺﾞｼｯｸM-PRO"/>
        <family val="3"/>
        <charset val="128"/>
      </rPr>
      <t>（宅配ボックスの設置）</t>
    </r>
    <rPh sb="0" eb="2">
      <t>ボウハン</t>
    </rPh>
    <rPh sb="2" eb="4">
      <t>アンシン</t>
    </rPh>
    <rPh sb="4" eb="5">
      <t>セイ</t>
    </rPh>
    <rPh sb="6" eb="8">
      <t>カクホ</t>
    </rPh>
    <rPh sb="9" eb="10">
      <t>シ</t>
    </rPh>
    <rPh sb="13" eb="15">
      <t>セツビ</t>
    </rPh>
    <rPh sb="16" eb="18">
      <t>セッチ</t>
    </rPh>
    <rPh sb="20" eb="22">
      <t>タクハイ</t>
    </rPh>
    <rPh sb="27" eb="29">
      <t>セッチ</t>
    </rPh>
    <phoneticPr fontId="3"/>
  </si>
  <si>
    <r>
      <t>同じ交付申請者が複数棟の工事を申請する場合、棟ごと</t>
    </r>
    <r>
      <rPr>
        <u/>
        <sz val="12"/>
        <rFont val="HG丸ｺﾞｼｯｸM-PRO"/>
        <family val="3"/>
        <charset val="128"/>
      </rPr>
      <t>に</t>
    </r>
    <r>
      <rPr>
        <sz val="12"/>
        <rFont val="HG丸ｺﾞｼｯｸM-PRO"/>
        <family val="3"/>
        <charset val="128"/>
      </rPr>
      <t>交付申請を行ってください。</t>
    </r>
    <rPh sb="0" eb="1">
      <t>オナ</t>
    </rPh>
    <rPh sb="2" eb="7">
      <t>コウフシンセイシャ</t>
    </rPh>
    <rPh sb="8" eb="10">
      <t>フクスウ</t>
    </rPh>
    <rPh sb="10" eb="11">
      <t>トウ</t>
    </rPh>
    <rPh sb="12" eb="14">
      <t>コウジ</t>
    </rPh>
    <rPh sb="15" eb="17">
      <t>シンセイ</t>
    </rPh>
    <rPh sb="19" eb="21">
      <t>バアイ</t>
    </rPh>
    <rPh sb="22" eb="23">
      <t>トウ</t>
    </rPh>
    <rPh sb="26" eb="28">
      <t>コウフ</t>
    </rPh>
    <rPh sb="28" eb="30">
      <t>シンセイ</t>
    </rPh>
    <rPh sb="31" eb="32">
      <t>オコナ</t>
    </rPh>
    <phoneticPr fontId="3"/>
  </si>
  <si>
    <r>
      <t>不用意な操作で計算式を壊したり、削除</t>
    </r>
    <r>
      <rPr>
        <u/>
        <sz val="12"/>
        <rFont val="HG丸ｺﾞｼｯｸM-PRO"/>
        <family val="3"/>
        <charset val="128"/>
      </rPr>
      <t>したり</t>
    </r>
    <r>
      <rPr>
        <sz val="12"/>
        <rFont val="HG丸ｺﾞｼｯｸM-PRO"/>
        <family val="3"/>
        <charset val="128"/>
      </rPr>
      <t>しないようにしてください。</t>
    </r>
    <phoneticPr fontId="3"/>
  </si>
  <si>
    <r>
      <t>・用紙の大きさは、日本工業規格で定める</t>
    </r>
    <r>
      <rPr>
        <u/>
        <sz val="12"/>
        <rFont val="HG丸ｺﾞｼｯｸM-PRO"/>
        <family val="3"/>
        <charset val="128"/>
      </rPr>
      <t>A4</t>
    </r>
    <r>
      <rPr>
        <sz val="12"/>
        <rFont val="HG丸ｺﾞｼｯｸM-PRO"/>
        <family val="3"/>
        <charset val="128"/>
      </rPr>
      <t>とし、</t>
    </r>
    <r>
      <rPr>
        <u/>
        <sz val="12"/>
        <rFont val="HG丸ｺﾞｼｯｸM-PRO"/>
        <family val="3"/>
        <charset val="128"/>
      </rPr>
      <t>用紙向き縦方向横書き</t>
    </r>
    <r>
      <rPr>
        <sz val="12"/>
        <rFont val="HG丸ｺﾞｼｯｸM-PRO"/>
        <family val="3"/>
        <charset val="128"/>
      </rPr>
      <t>を基本とすること。</t>
    </r>
    <rPh sb="24" eb="27">
      <t>ヨウシム</t>
    </rPh>
    <rPh sb="29" eb="31">
      <t>ホウコウ</t>
    </rPh>
    <rPh sb="31" eb="33">
      <t>ヨコガ</t>
    </rPh>
    <phoneticPr fontId="3"/>
  </si>
  <si>
    <t>　（例）・賃貸借契約書</t>
    <rPh sb="2" eb="3">
      <t>レイ</t>
    </rPh>
    <rPh sb="5" eb="8">
      <t>チンタイシャク</t>
    </rPh>
    <rPh sb="8" eb="11">
      <t>ケイヤクショ</t>
    </rPh>
    <phoneticPr fontId="3"/>
  </si>
  <si>
    <t>　　　　・住民票の写し</t>
    <rPh sb="5" eb="8">
      <t>ジュウミンヒョウ</t>
    </rPh>
    <rPh sb="9" eb="10">
      <t>ウツ</t>
    </rPh>
    <phoneticPr fontId="3"/>
  </si>
  <si>
    <t>　　　　・ヒアリング</t>
    <phoneticPr fontId="3"/>
  </si>
  <si>
    <t>　　　　・アンケート</t>
    <phoneticPr fontId="3"/>
  </si>
  <si>
    <t>　　　　・その他</t>
    <rPh sb="7" eb="8">
      <t>タ</t>
    </rPh>
    <phoneticPr fontId="3"/>
  </si>
  <si>
    <t>管理番号</t>
    <phoneticPr fontId="3"/>
  </si>
  <si>
    <t>確申誓</t>
  </si>
  <si>
    <t>要件確認書</t>
    <phoneticPr fontId="3"/>
  </si>
  <si>
    <t>確申</t>
    <phoneticPr fontId="3"/>
  </si>
  <si>
    <t>様式1宅交</t>
    <phoneticPr fontId="3"/>
  </si>
  <si>
    <t>様式2宅交</t>
    <phoneticPr fontId="3"/>
  </si>
  <si>
    <t>委任状</t>
    <phoneticPr fontId="3"/>
  </si>
  <si>
    <t>発注先の妥当性説明書</t>
  </si>
  <si>
    <t>「宅配ボックス設置」の要件に関する確認書</t>
    <phoneticPr fontId="3"/>
  </si>
  <si>
    <t>確認者</t>
    <phoneticPr fontId="3"/>
  </si>
  <si>
    <t>住居</t>
    <phoneticPr fontId="3"/>
  </si>
  <si>
    <t>入居者</t>
    <phoneticPr fontId="3"/>
  </si>
  <si>
    <t>交付申請要件適合確認書（申請者）</t>
    <phoneticPr fontId="3"/>
  </si>
  <si>
    <t>交付申請日</t>
    <rPh sb="4" eb="5">
      <t>ビ</t>
    </rPh>
    <phoneticPr fontId="3"/>
  </si>
  <si>
    <t>交付申請書</t>
    <phoneticPr fontId="3"/>
  </si>
  <si>
    <t>交付申請者</t>
    <phoneticPr fontId="3"/>
  </si>
  <si>
    <t>共同事業主・発注者の有無</t>
    <phoneticPr fontId="3"/>
  </si>
  <si>
    <t>本交付申請に係る
事務担当者</t>
    <phoneticPr fontId="3"/>
  </si>
  <si>
    <t>1.住宅の概要</t>
    <phoneticPr fontId="3"/>
  </si>
  <si>
    <t>確認済証取得日</t>
  </si>
  <si>
    <t>申請する建物についての補助金等受領歴</t>
    <phoneticPr fontId="3"/>
  </si>
  <si>
    <t>他の補助金申請</t>
    <phoneticPr fontId="3"/>
  </si>
  <si>
    <t>補助
制度名</t>
    <phoneticPr fontId="3"/>
  </si>
  <si>
    <t>請負契約予定日</t>
    <phoneticPr fontId="3"/>
  </si>
  <si>
    <t>着工日</t>
    <rPh sb="0" eb="3">
      <t>チャッコウビ</t>
    </rPh>
    <phoneticPr fontId="3"/>
  </si>
  <si>
    <t>竣工日</t>
    <rPh sb="2" eb="3">
      <t>ビ</t>
    </rPh>
    <phoneticPr fontId="3"/>
  </si>
  <si>
    <t>工事発注　予定方式</t>
    <phoneticPr fontId="3"/>
  </si>
  <si>
    <t>発注先との
関係</t>
    <phoneticPr fontId="3"/>
  </si>
  <si>
    <t>工事費支払方法</t>
    <phoneticPr fontId="3"/>
  </si>
  <si>
    <t>宅配ロッカー内容</t>
    <phoneticPr fontId="3"/>
  </si>
  <si>
    <t>補助金交付申請額</t>
    <phoneticPr fontId="3"/>
  </si>
  <si>
    <t>対象住戸工事内容説明書</t>
  </si>
  <si>
    <t>宅配ボックス設置工事発注先の妥当性説明書</t>
    <phoneticPr fontId="3"/>
  </si>
  <si>
    <t>和暦</t>
    <rPh sb="0" eb="2">
      <t>ワレキ</t>
    </rPh>
    <phoneticPr fontId="3"/>
  </si>
  <si>
    <t>氏名（代表者名）</t>
    <phoneticPr fontId="3"/>
  </si>
  <si>
    <t>①住居名</t>
    <rPh sb="1" eb="3">
      <t>ジュウキョ</t>
    </rPh>
    <phoneticPr fontId="3"/>
  </si>
  <si>
    <t>➁補助金申請者名</t>
    <phoneticPr fontId="3"/>
  </si>
  <si>
    <t>③全住戸</t>
    <phoneticPr fontId="3"/>
  </si>
  <si>
    <t>④空き住戸</t>
    <phoneticPr fontId="3"/>
  </si>
  <si>
    <t>⑤住戸に居住する世帯数</t>
    <phoneticPr fontId="3"/>
  </si>
  <si>
    <t>⑥子育て世帯数　</t>
    <phoneticPr fontId="3"/>
  </si>
  <si>
    <t>⑦子育て世帯の割合</t>
    <phoneticPr fontId="3"/>
  </si>
  <si>
    <t>⑧子育て世帯⑥の確認方法</t>
    <phoneticPr fontId="3"/>
  </si>
  <si>
    <t>１　対象共同住宅内の住居の専有部分が平均約40㎡以上であること</t>
    <phoneticPr fontId="3"/>
  </si>
  <si>
    <t>２　対象共同住宅は新耐震基準に適合していること</t>
    <phoneticPr fontId="3"/>
  </si>
  <si>
    <t>３　対象共同住宅は、子どもの転落による事故防止対策が講じられていること。</t>
    <phoneticPr fontId="3"/>
  </si>
  <si>
    <t>４　対象共同住宅は、子育て世帯の入居率が３割以上であること。</t>
    <phoneticPr fontId="3"/>
  </si>
  <si>
    <t>住宅の名称(フリガナ）</t>
    <phoneticPr fontId="3"/>
  </si>
  <si>
    <t>住宅の名称</t>
    <phoneticPr fontId="3"/>
  </si>
  <si>
    <t>住宅の所在地</t>
    <phoneticPr fontId="3"/>
  </si>
  <si>
    <t>所有者</t>
    <phoneticPr fontId="3"/>
  </si>
  <si>
    <t>サブリース事業者</t>
    <phoneticPr fontId="3"/>
  </si>
  <si>
    <t>管理組合</t>
    <phoneticPr fontId="3"/>
  </si>
  <si>
    <t>個人</t>
    <phoneticPr fontId="3"/>
  </si>
  <si>
    <t>法人</t>
    <phoneticPr fontId="3"/>
  </si>
  <si>
    <t>所属･役職(フリガナ）</t>
    <phoneticPr fontId="3"/>
  </si>
  <si>
    <t>所属･役職</t>
    <phoneticPr fontId="3"/>
  </si>
  <si>
    <t>氏名（フリガナ）</t>
    <phoneticPr fontId="3"/>
  </si>
  <si>
    <t>氏名</t>
    <phoneticPr fontId="3"/>
  </si>
  <si>
    <t>住所(〒）</t>
    <phoneticPr fontId="3"/>
  </si>
  <si>
    <t>住所</t>
    <phoneticPr fontId="3"/>
  </si>
  <si>
    <t>電話</t>
    <phoneticPr fontId="3"/>
  </si>
  <si>
    <t>なし(単独事業)</t>
    <phoneticPr fontId="3"/>
  </si>
  <si>
    <t>あり（共同事業）</t>
    <phoneticPr fontId="3"/>
  </si>
  <si>
    <t>緊急連絡先</t>
    <phoneticPr fontId="3"/>
  </si>
  <si>
    <t>総戸数</t>
    <phoneticPr fontId="3"/>
  </si>
  <si>
    <t>階数</t>
    <phoneticPr fontId="3"/>
  </si>
  <si>
    <t>延べ面積</t>
    <phoneticPr fontId="3"/>
  </si>
  <si>
    <t>構造</t>
    <phoneticPr fontId="3"/>
  </si>
  <si>
    <t>用途（建築基準法）</t>
    <phoneticPr fontId="3"/>
  </si>
  <si>
    <t>既存建物着工日</t>
    <phoneticPr fontId="3"/>
  </si>
  <si>
    <t>既存建物竣工日</t>
    <phoneticPr fontId="3"/>
  </si>
  <si>
    <t>棟</t>
    <phoneticPr fontId="3"/>
  </si>
  <si>
    <t>補助期間額</t>
    <rPh sb="0" eb="5">
      <t>ホジョキカンガク</t>
    </rPh>
    <phoneticPr fontId="3"/>
  </si>
  <si>
    <t>総工事費</t>
    <phoneticPr fontId="3"/>
  </si>
  <si>
    <t>補助対象外工事費</t>
    <phoneticPr fontId="3"/>
  </si>
  <si>
    <t>補助対象工事費</t>
    <phoneticPr fontId="3"/>
  </si>
  <si>
    <t>子育て世帯の
入居率</t>
    <phoneticPr fontId="3"/>
  </si>
  <si>
    <t>補助率</t>
    <phoneticPr fontId="3"/>
  </si>
  <si>
    <t>補助要望額</t>
    <phoneticPr fontId="3"/>
  </si>
  <si>
    <t>請負施工</t>
    <phoneticPr fontId="3"/>
  </si>
  <si>
    <t xml:space="preserve"> 未定･その他</t>
    <phoneticPr fontId="3"/>
  </si>
  <si>
    <t xml:space="preserve"> 未定･その他（コメント）</t>
    <phoneticPr fontId="3"/>
  </si>
  <si>
    <t>発注予定工事施工者（フリガナ）</t>
    <phoneticPr fontId="3"/>
  </si>
  <si>
    <t>発注予定工事施工者</t>
    <phoneticPr fontId="3"/>
  </si>
  <si>
    <t>関係会社等</t>
    <phoneticPr fontId="3"/>
  </si>
  <si>
    <t>関係会社等では無い</t>
    <phoneticPr fontId="3"/>
  </si>
  <si>
    <t>自己資金</t>
    <phoneticPr fontId="3"/>
  </si>
  <si>
    <t>金融機関融資</t>
    <phoneticPr fontId="3"/>
  </si>
  <si>
    <t>融資内諾証添付</t>
    <phoneticPr fontId="3"/>
  </si>
  <si>
    <t>メーカー名</t>
    <phoneticPr fontId="3"/>
  </si>
  <si>
    <t>製品名</t>
    <phoneticPr fontId="3"/>
  </si>
  <si>
    <t>BOX数</t>
    <phoneticPr fontId="3"/>
  </si>
  <si>
    <t>総事業費
（a）</t>
    <phoneticPr fontId="3"/>
  </si>
  <si>
    <t>補助対象外
事業費
（ｂ）</t>
    <phoneticPr fontId="3"/>
  </si>
  <si>
    <t>補助対象
事業費（ｃ）＝
（ａ）-（ｂ）</t>
    <phoneticPr fontId="3"/>
  </si>
  <si>
    <t>子育て
世帯の
入居率</t>
    <phoneticPr fontId="3"/>
  </si>
  <si>
    <t>補助率（１／３）</t>
    <phoneticPr fontId="3"/>
  </si>
  <si>
    <t>総事業費
（a）（変更増減額）</t>
    <phoneticPr fontId="3"/>
  </si>
  <si>
    <t>補助対象外
事業費
（ｂ）（変更増減額）</t>
    <phoneticPr fontId="3"/>
  </si>
  <si>
    <t>補助対象
事業費（ｃ）＝
（ａ）-（ｂ）（変更増減額）</t>
    <phoneticPr fontId="3"/>
  </si>
  <si>
    <t>子育て
世帯の
入居率（変更増減額）</t>
    <phoneticPr fontId="3"/>
  </si>
  <si>
    <t>補助率（１／３）（変更増減額）</t>
    <phoneticPr fontId="3"/>
  </si>
  <si>
    <t>補助要望額（変更増減額）</t>
    <phoneticPr fontId="3"/>
  </si>
  <si>
    <t>事業名</t>
    <phoneticPr fontId="3"/>
  </si>
  <si>
    <t>所管名</t>
    <phoneticPr fontId="3"/>
  </si>
  <si>
    <t>防犯安心性の確保に資する設備の設置</t>
    <phoneticPr fontId="3"/>
  </si>
  <si>
    <t>㉔宅配ボックスの設置</t>
    <phoneticPr fontId="3"/>
  </si>
  <si>
    <t>宅配ボックスの設置（電気式）</t>
    <phoneticPr fontId="3"/>
  </si>
  <si>
    <t>宅配ボックスの設置（機械式）</t>
    <phoneticPr fontId="3"/>
  </si>
  <si>
    <t>補助事業の名称</t>
    <phoneticPr fontId="3"/>
  </si>
  <si>
    <t>対 象 事 業 名</t>
    <phoneticPr fontId="3"/>
  </si>
  <si>
    <t>事務担当者氏名</t>
    <phoneticPr fontId="3"/>
  </si>
  <si>
    <t>委任者住所(〒）</t>
    <phoneticPr fontId="3"/>
  </si>
  <si>
    <t>委任者住所</t>
    <phoneticPr fontId="3"/>
  </si>
  <si>
    <t>委任者氏名</t>
    <phoneticPr fontId="3"/>
  </si>
  <si>
    <t>発注（予定）
業者名</t>
    <phoneticPr fontId="3"/>
  </si>
  <si>
    <t>妥当性の説明</t>
    <phoneticPr fontId="3"/>
  </si>
  <si>
    <t>A.発注（予定）
業者名</t>
    <phoneticPr fontId="3"/>
  </si>
  <si>
    <t>B.比較した
業者名</t>
    <phoneticPr fontId="3"/>
  </si>
  <si>
    <t>C.比較した
業者名</t>
    <phoneticPr fontId="3"/>
  </si>
  <si>
    <r>
      <t>発注予定先である業者が</t>
    </r>
    <r>
      <rPr>
        <b/>
        <u/>
        <sz val="12"/>
        <rFont val="HG丸ｺﾞｼｯｸM-PRO"/>
        <family val="3"/>
        <charset val="128"/>
      </rPr>
      <t>次の各号の法人等（以下「関係会社等」という）</t>
    </r>
    <r>
      <rPr>
        <sz val="11"/>
        <rFont val="HG丸ｺﾞｼｯｸM-PRO"/>
        <family val="3"/>
        <charset val="128"/>
      </rPr>
      <t>に該当せず、工事費内訳書の内容が適切であることを確認している、または、現時点で発注先を確定していないが、「関係会社等」への発注は行わない。</t>
    </r>
    <rPh sb="11" eb="12">
      <t>ツギ</t>
    </rPh>
    <rPh sb="13" eb="15">
      <t>カクゴウ</t>
    </rPh>
    <rPh sb="16" eb="18">
      <t>ホウジン</t>
    </rPh>
    <rPh sb="18" eb="19">
      <t>トウ</t>
    </rPh>
    <rPh sb="20" eb="22">
      <t>イカ</t>
    </rPh>
    <rPh sb="23" eb="25">
      <t>カンケイ</t>
    </rPh>
    <rPh sb="25" eb="27">
      <t>ガイシャ</t>
    </rPh>
    <rPh sb="27" eb="28">
      <t>トウ</t>
    </rPh>
    <rPh sb="34" eb="36">
      <t>ガイトウ</t>
    </rPh>
    <rPh sb="72" eb="74">
      <t>ハッチュウ</t>
    </rPh>
    <rPh sb="74" eb="75">
      <t>サキ</t>
    </rPh>
    <rPh sb="76" eb="78">
      <t>カクテイ</t>
    </rPh>
    <rPh sb="86" eb="88">
      <t>カンケイ</t>
    </rPh>
    <rPh sb="88" eb="90">
      <t>カイシャ</t>
    </rPh>
    <rPh sb="90" eb="91">
      <t>ナド</t>
    </rPh>
    <rPh sb="94" eb="96">
      <t>ハッチュウ</t>
    </rPh>
    <rPh sb="97" eb="98">
      <t>オコナ</t>
    </rPh>
    <phoneticPr fontId="3"/>
  </si>
  <si>
    <r>
      <t>※発注業者が未定の場合は、未定とのみ記入してください。未定と記入した場合は、業者を確定した時点で、必ず、</t>
    </r>
    <r>
      <rPr>
        <sz val="10"/>
        <color indexed="10"/>
        <rFont val="HG丸ｺﾞｼｯｸM-PRO"/>
        <family val="3"/>
        <charset val="128"/>
      </rPr>
      <t>本説明書及び必要な添付書類を再提出</t>
    </r>
    <r>
      <rPr>
        <sz val="10"/>
        <rFont val="HG丸ｺﾞｼｯｸM-PRO"/>
        <family val="3"/>
        <charset val="128"/>
      </rPr>
      <t>していただきます。</t>
    </r>
    <rPh sb="1" eb="3">
      <t>ハッチュウ</t>
    </rPh>
    <rPh sb="3" eb="5">
      <t>ギョウシャ</t>
    </rPh>
    <rPh sb="4" eb="5">
      <t>シャ</t>
    </rPh>
    <rPh sb="27" eb="29">
      <t>ミテイ</t>
    </rPh>
    <rPh sb="30" eb="32">
      <t>キニュウ</t>
    </rPh>
    <rPh sb="34" eb="36">
      <t>バアイ</t>
    </rPh>
    <rPh sb="38" eb="40">
      <t>ギョウシャ</t>
    </rPh>
    <rPh sb="39" eb="40">
      <t>シャ</t>
    </rPh>
    <rPh sb="41" eb="43">
      <t>カクテイ</t>
    </rPh>
    <rPh sb="45" eb="47">
      <t>ジテン</t>
    </rPh>
    <rPh sb="49" eb="50">
      <t>カナラ</t>
    </rPh>
    <rPh sb="52" eb="53">
      <t>ホン</t>
    </rPh>
    <rPh sb="53" eb="56">
      <t>セツメイショ</t>
    </rPh>
    <rPh sb="56" eb="57">
      <t>オヨ</t>
    </rPh>
    <rPh sb="58" eb="60">
      <t>ヒツヨウ</t>
    </rPh>
    <rPh sb="61" eb="63">
      <t>テンプ</t>
    </rPh>
    <rPh sb="63" eb="65">
      <t>ショルイ</t>
    </rPh>
    <rPh sb="66" eb="69">
      <t>サイテイシュツ</t>
    </rPh>
    <phoneticPr fontId="3"/>
  </si>
  <si>
    <r>
      <t>発注予定先である業者（A）は交付申請者の</t>
    </r>
    <r>
      <rPr>
        <b/>
        <u/>
        <sz val="12"/>
        <rFont val="HG丸ｺﾞｼｯｸM-PRO"/>
        <family val="3"/>
        <charset val="128"/>
      </rPr>
      <t>「関係会社等」</t>
    </r>
    <r>
      <rPr>
        <sz val="11"/>
        <rFont val="HG丸ｺﾞｼｯｸM-PRO"/>
        <family val="3"/>
        <charset val="128"/>
      </rPr>
      <t>に該当するが、以下の理由により発注先として妥当である。</t>
    </r>
    <rPh sb="8" eb="10">
      <t>ギョウシャ</t>
    </rPh>
    <phoneticPr fontId="3"/>
  </si>
  <si>
    <t>１　対象共同住宅内の住居の専有部分が平均約40㎡以上であること(KC)</t>
    <phoneticPr fontId="3"/>
  </si>
  <si>
    <t>２　対象共同住宅は新耐震基準に適合していること(KC)</t>
    <phoneticPr fontId="3"/>
  </si>
  <si>
    <t>３　対象共同住宅は、子どもの転落による事故防止対策が講じられていること。(KC)</t>
    <phoneticPr fontId="3"/>
  </si>
  <si>
    <t>４　対象共同住宅は、子育て世帯の入居率が３割以上であること。(KC)</t>
    <phoneticPr fontId="3"/>
  </si>
  <si>
    <t>別紙1-1宅配ボックスの設置</t>
  </si>
  <si>
    <t>改修前</t>
    <phoneticPr fontId="3"/>
  </si>
  <si>
    <t>改修後</t>
    <phoneticPr fontId="3"/>
  </si>
  <si>
    <t>別紙1-2　転落防止措置の確認</t>
    <phoneticPr fontId="3"/>
  </si>
  <si>
    <t>他の住戸</t>
    <rPh sb="0" eb="1">
      <t>タ</t>
    </rPh>
    <rPh sb="2" eb="4">
      <t>ジュウト</t>
    </rPh>
    <phoneticPr fontId="3"/>
  </si>
  <si>
    <t>確認</t>
    <rPh sb="0" eb="2">
      <t>カクニン</t>
    </rPh>
    <phoneticPr fontId="3"/>
  </si>
  <si>
    <t>バルコニーの手すり(建物全景の写真)</t>
    <phoneticPr fontId="3"/>
  </si>
  <si>
    <t>バルコニーの手すり(高さ1,100ｍｍ以上が確認できる近景の写真)</t>
    <phoneticPr fontId="3"/>
  </si>
  <si>
    <t>補助錠設置(バルコニーに面している窓①)</t>
    <phoneticPr fontId="3"/>
  </si>
  <si>
    <t>補助錠設置(バルコニーに面している窓②)</t>
    <phoneticPr fontId="3"/>
  </si>
  <si>
    <t xml:space="preserve">   </t>
    <phoneticPr fontId="3"/>
  </si>
  <si>
    <t>交付申請</t>
    <rPh sb="0" eb="4">
      <t>コウフシンセイ</t>
    </rPh>
    <phoneticPr fontId="3"/>
  </si>
  <si>
    <t>昭和</t>
  </si>
  <si>
    <t>（都道府県から記入）</t>
    <phoneticPr fontId="3"/>
  </si>
  <si>
    <t xml:space="preserve">  </t>
    <phoneticPr fontId="3"/>
  </si>
  <si>
    <t xml:space="preserve"> </t>
    <phoneticPr fontId="3"/>
  </si>
  <si>
    <t xml:space="preserve"> </t>
    <phoneticPr fontId="3"/>
  </si>
  <si>
    <t>ただし、設定が不具合な場合は、正しい内容で上書きしていただいて構いません。</t>
    <rPh sb="31" eb="32">
      <t>カマ</t>
    </rPh>
    <phoneticPr fontId="3"/>
  </si>
  <si>
    <t xml:space="preserve"> </t>
    <phoneticPr fontId="3"/>
  </si>
  <si>
    <t>法人名
(組合名)</t>
    <rPh sb="0" eb="2">
      <t>ホウジン</t>
    </rPh>
    <rPh sb="2" eb="3">
      <t>メイ</t>
    </rPh>
    <rPh sb="5" eb="8">
      <t>クミアイメイ</t>
    </rPh>
    <phoneticPr fontId="3"/>
  </si>
  <si>
    <t>法人名
(組合名)</t>
    <rPh sb="0" eb="2">
      <t>ホウジン</t>
    </rPh>
    <rPh sb="2" eb="3">
      <t>メイ</t>
    </rPh>
    <phoneticPr fontId="3"/>
  </si>
  <si>
    <r>
      <t xml:space="preserve">氏名
</t>
    </r>
    <r>
      <rPr>
        <sz val="7"/>
        <rFont val="HG丸ｺﾞｼｯｸM-PRO"/>
        <family val="3"/>
        <charset val="128"/>
      </rPr>
      <t>（代表者名）</t>
    </r>
    <rPh sb="0" eb="2">
      <t>シメイ</t>
    </rPh>
    <rPh sb="4" eb="7">
      <t>ダイヒョウシャ</t>
    </rPh>
    <rPh sb="7" eb="8">
      <t>メイ</t>
    </rPh>
    <phoneticPr fontId="3"/>
  </si>
  <si>
    <t>法人名(組合名)
所属・役職</t>
    <rPh sb="0" eb="2">
      <t>ホウジン</t>
    </rPh>
    <rPh sb="2" eb="3">
      <t>メイ</t>
    </rPh>
    <rPh sb="9" eb="10">
      <t>ジョ</t>
    </rPh>
    <rPh sb="10" eb="11">
      <t>ゾク</t>
    </rPh>
    <rPh sb="12" eb="14">
      <t>ヤクショク</t>
    </rPh>
    <phoneticPr fontId="3"/>
  </si>
  <si>
    <t>本人証明証</t>
    <rPh sb="0" eb="2">
      <t>ホンニン</t>
    </rPh>
    <rPh sb="2" eb="4">
      <t>ショウメイ</t>
    </rPh>
    <rPh sb="4" eb="5">
      <t>ショウ</t>
    </rPh>
    <phoneticPr fontId="3"/>
  </si>
  <si>
    <t>組合</t>
    <rPh sb="0" eb="2">
      <t>クミアイ</t>
    </rPh>
    <phoneticPr fontId="3"/>
  </si>
  <si>
    <t>本人証明証
規約・議事録等</t>
    <rPh sb="6" eb="8">
      <t>キヤク</t>
    </rPh>
    <rPh sb="9" eb="12">
      <t>ギジロク</t>
    </rPh>
    <rPh sb="12" eb="13">
      <t>トウ</t>
    </rPh>
    <phoneticPr fontId="3"/>
  </si>
  <si>
    <t>組合</t>
    <phoneticPr fontId="3"/>
  </si>
  <si>
    <t>法人名(組合名)</t>
    <phoneticPr fontId="3"/>
  </si>
  <si>
    <t>法人名(組合名)(フリガナ）</t>
    <phoneticPr fontId="3"/>
  </si>
  <si>
    <t>法人名(組合名)
所属・役職</t>
    <phoneticPr fontId="3"/>
  </si>
  <si>
    <t>申請者・法人名
(組合名)</t>
    <rPh sb="4" eb="6">
      <t>ホウジン</t>
    </rPh>
    <rPh sb="6" eb="7">
      <t>メイ</t>
    </rPh>
    <rPh sb="9" eb="11">
      <t>クミアイ</t>
    </rPh>
    <rPh sb="11" eb="12">
      <t>メイ</t>
    </rPh>
    <phoneticPr fontId="3"/>
  </si>
  <si>
    <t xml:space="preserve">提出リスト </t>
    <phoneticPr fontId="3"/>
  </si>
  <si>
    <t>項番</t>
    <rPh sb="0" eb="2">
      <t>コウバン</t>
    </rPh>
    <phoneticPr fontId="3"/>
  </si>
  <si>
    <t>年度</t>
    <rPh sb="0" eb="1">
      <t>ネン</t>
    </rPh>
    <rPh sb="1" eb="2">
      <t>ド</t>
    </rPh>
    <phoneticPr fontId="3"/>
  </si>
  <si>
    <t>枝番</t>
    <rPh sb="0" eb="2">
      <t>エダバン</t>
    </rPh>
    <phoneticPr fontId="3"/>
  </si>
  <si>
    <t>法人名
（組合名）</t>
    <rPh sb="0" eb="2">
      <t>ホウジン</t>
    </rPh>
    <rPh sb="2" eb="3">
      <t>メイ</t>
    </rPh>
    <rPh sb="5" eb="7">
      <t>クミアイ</t>
    </rPh>
    <rPh sb="7" eb="8">
      <t>メイ</t>
    </rPh>
    <phoneticPr fontId="3"/>
  </si>
  <si>
    <t>法人名
(組合名)</t>
    <rPh sb="0" eb="2">
      <t>ホウジン</t>
    </rPh>
    <rPh sb="2" eb="3">
      <t>メイ</t>
    </rPh>
    <rPh sb="5" eb="7">
      <t>クミアイ</t>
    </rPh>
    <rPh sb="7" eb="8">
      <t>メイ</t>
    </rPh>
    <phoneticPr fontId="3"/>
  </si>
  <si>
    <r>
      <t>補助対象外工事費</t>
    </r>
    <r>
      <rPr>
        <sz val="7"/>
        <rFont val="HG丸ｺﾞｼｯｸM-PRO"/>
        <family val="3"/>
        <charset val="128"/>
      </rPr>
      <t>(税別)</t>
    </r>
    <rPh sb="0" eb="2">
      <t>ホジョ</t>
    </rPh>
    <rPh sb="2" eb="4">
      <t>タイショウ</t>
    </rPh>
    <rPh sb="4" eb="5">
      <t>ソト</t>
    </rPh>
    <rPh sb="5" eb="8">
      <t>コウジヒ</t>
    </rPh>
    <rPh sb="9" eb="11">
      <t>ゼイベツ</t>
    </rPh>
    <phoneticPr fontId="3"/>
  </si>
  <si>
    <r>
      <t>補助対象工事費</t>
    </r>
    <r>
      <rPr>
        <sz val="7"/>
        <rFont val="HG丸ｺﾞｼｯｸM-PRO"/>
        <family val="3"/>
        <charset val="128"/>
      </rPr>
      <t>(税別)</t>
    </r>
    <rPh sb="0" eb="2">
      <t>ホジョ</t>
    </rPh>
    <rPh sb="2" eb="4">
      <t>タイショウ</t>
    </rPh>
    <rPh sb="4" eb="6">
      <t>コウジ</t>
    </rPh>
    <rPh sb="6" eb="7">
      <t>ヒ</t>
    </rPh>
    <rPh sb="8" eb="10">
      <t>ゼイベツ</t>
    </rPh>
    <phoneticPr fontId="3"/>
  </si>
  <si>
    <r>
      <t>諸経費等共通費</t>
    </r>
    <r>
      <rPr>
        <sz val="7"/>
        <rFont val="HG丸ｺﾞｼｯｸM-PRO"/>
        <family val="3"/>
        <charset val="128"/>
      </rPr>
      <t>(税別)</t>
    </r>
    <rPh sb="8" eb="10">
      <t>ゼイベツ</t>
    </rPh>
    <phoneticPr fontId="3"/>
  </si>
  <si>
    <r>
      <t>補助額</t>
    </r>
    <r>
      <rPr>
        <sz val="7"/>
        <rFont val="HG丸ｺﾞｼｯｸM-PRO"/>
        <family val="3"/>
        <charset val="128"/>
      </rPr>
      <t>(税別)</t>
    </r>
    <rPh sb="4" eb="6">
      <t>ゼイベツ</t>
    </rPh>
    <phoneticPr fontId="3"/>
  </si>
  <si>
    <r>
      <t>総工事費</t>
    </r>
    <r>
      <rPr>
        <sz val="7"/>
        <rFont val="HG丸ｺﾞｼｯｸM-PRO"/>
        <family val="3"/>
        <charset val="128"/>
      </rPr>
      <t>（税別）</t>
    </r>
    <rPh sb="0" eb="4">
      <t>ソウコウジヒ</t>
    </rPh>
    <rPh sb="5" eb="7">
      <t>ゼイベツ</t>
    </rPh>
    <phoneticPr fontId="3"/>
  </si>
  <si>
    <t>補助額</t>
    <rPh sb="0" eb="2">
      <t>ホジョ</t>
    </rPh>
    <rPh sb="2" eb="3">
      <t>ガク</t>
    </rPh>
    <phoneticPr fontId="3"/>
  </si>
  <si>
    <t>既存と入れ替えの場合　既存品撤去後</t>
    <rPh sb="0" eb="2">
      <t>キゾン</t>
    </rPh>
    <rPh sb="3" eb="4">
      <t>イ</t>
    </rPh>
    <rPh sb="5" eb="6">
      <t>カ</t>
    </rPh>
    <rPh sb="8" eb="10">
      <t>バアイ</t>
    </rPh>
    <rPh sb="11" eb="13">
      <t>キゾン</t>
    </rPh>
    <rPh sb="13" eb="14">
      <t>ヒン</t>
    </rPh>
    <rPh sb="14" eb="16">
      <t>テッキョ</t>
    </rPh>
    <rPh sb="16" eb="17">
      <t>ゴ</t>
    </rPh>
    <phoneticPr fontId="3"/>
  </si>
  <si>
    <t>完了実績報告に貼付</t>
    <rPh sb="0" eb="2">
      <t>カンリョウ</t>
    </rPh>
    <rPh sb="2" eb="4">
      <t>ジッセキ</t>
    </rPh>
    <rPh sb="4" eb="6">
      <t>ホウコク</t>
    </rPh>
    <rPh sb="7" eb="9">
      <t>テンプ</t>
    </rPh>
    <phoneticPr fontId="3"/>
  </si>
  <si>
    <t>撮影日：写真内に黒板・新聞等で写すこと</t>
    <rPh sb="0" eb="3">
      <t>サツエイビ</t>
    </rPh>
    <rPh sb="4" eb="6">
      <t>シャシン</t>
    </rPh>
    <rPh sb="6" eb="7">
      <t>ナイ</t>
    </rPh>
    <rPh sb="8" eb="10">
      <t>コクバン</t>
    </rPh>
    <rPh sb="11" eb="13">
      <t>シンブン</t>
    </rPh>
    <rPh sb="13" eb="14">
      <t>トウ</t>
    </rPh>
    <rPh sb="15" eb="16">
      <t>ウツ</t>
    </rPh>
    <phoneticPr fontId="3"/>
  </si>
  <si>
    <t>↓↓↓バルコニーの手すりの高さが1,100ｍｍ未満の場合、補助錠設置の確証を提出ください。</t>
    <rPh sb="9" eb="10">
      <t>テ</t>
    </rPh>
    <rPh sb="13" eb="14">
      <t>タカ</t>
    </rPh>
    <rPh sb="23" eb="25">
      <t>ミマン</t>
    </rPh>
    <rPh sb="26" eb="28">
      <t>バアイ</t>
    </rPh>
    <rPh sb="29" eb="31">
      <t>ホジョ</t>
    </rPh>
    <rPh sb="31" eb="32">
      <t>ジョウ</t>
    </rPh>
    <rPh sb="32" eb="34">
      <t>セッチ</t>
    </rPh>
    <rPh sb="35" eb="37">
      <t>カクショウ</t>
    </rPh>
    <rPh sb="38" eb="40">
      <t>テイシュツ</t>
    </rPh>
    <phoneticPr fontId="3"/>
  </si>
  <si>
    <t>バルコニーの手すり</t>
    <rPh sb="6" eb="7">
      <t>テ</t>
    </rPh>
    <phoneticPr fontId="3"/>
  </si>
  <si>
    <t>バルコニーの形状が確認できる全景の写真</t>
    <rPh sb="6" eb="8">
      <t>ケイジョウ</t>
    </rPh>
    <rPh sb="9" eb="11">
      <t>カクニン</t>
    </rPh>
    <rPh sb="14" eb="16">
      <t>ゼンケイ</t>
    </rPh>
    <rPh sb="17" eb="19">
      <t>シャシン</t>
    </rPh>
    <phoneticPr fontId="3"/>
  </si>
  <si>
    <t>補助錠設置　窓①</t>
    <rPh sb="0" eb="3">
      <t>ホジョジョウ</t>
    </rPh>
    <rPh sb="3" eb="5">
      <t>セッチ</t>
    </rPh>
    <rPh sb="6" eb="7">
      <t>マド</t>
    </rPh>
    <phoneticPr fontId="3"/>
  </si>
  <si>
    <t>補助錠設置　窓②　※2面ある場合</t>
    <rPh sb="0" eb="5">
      <t>ホジョジョウセッチ</t>
    </rPh>
    <rPh sb="6" eb="7">
      <t>マド</t>
    </rPh>
    <rPh sb="11" eb="12">
      <t>メン</t>
    </rPh>
    <rPh sb="14" eb="16">
      <t>バアイ</t>
    </rPh>
    <phoneticPr fontId="3"/>
  </si>
  <si>
    <t>既存宅配ボックスの入替え</t>
    <rPh sb="0" eb="2">
      <t>キゾン</t>
    </rPh>
    <rPh sb="2" eb="4">
      <t>タクハイ</t>
    </rPh>
    <rPh sb="9" eb="11">
      <t>イレカエ</t>
    </rPh>
    <phoneticPr fontId="3"/>
  </si>
  <si>
    <t>新規宅配ボックスの設置</t>
    <rPh sb="0" eb="2">
      <t>シンキ</t>
    </rPh>
    <rPh sb="2" eb="4">
      <t>タクハイ</t>
    </rPh>
    <rPh sb="9" eb="11">
      <t>セッチ</t>
    </rPh>
    <phoneticPr fontId="3"/>
  </si>
  <si>
    <t>宅配ボックス（電気式）</t>
    <rPh sb="0" eb="2">
      <t>タクハイ</t>
    </rPh>
    <rPh sb="7" eb="9">
      <t>デンキ</t>
    </rPh>
    <rPh sb="9" eb="10">
      <t>シキ</t>
    </rPh>
    <phoneticPr fontId="3"/>
  </si>
  <si>
    <t>宅配ボックス（機械式）</t>
    <rPh sb="0" eb="2">
      <t>タクハイ</t>
    </rPh>
    <rPh sb="7" eb="10">
      <t>キカイシキ</t>
    </rPh>
    <phoneticPr fontId="3"/>
  </si>
  <si>
    <t>令和6年度子育て支援型共同住宅推進事業</t>
    <phoneticPr fontId="3"/>
  </si>
  <si>
    <t>見積書（下記内容が判断できるように記載）
　・製品費用（一式表示は行わず具体的な製品本体、オプション等を記載）
　・工事内訳（一式表示は行わず具体的な工事内容が判断できるように記載）</t>
    <rPh sb="0" eb="2">
      <t>ミツモリ</t>
    </rPh>
    <rPh sb="2" eb="3">
      <t>ショ</t>
    </rPh>
    <rPh sb="4" eb="6">
      <t>カキ</t>
    </rPh>
    <rPh sb="6" eb="8">
      <t>ナイヨウ</t>
    </rPh>
    <rPh sb="9" eb="11">
      <t>ハンダン</t>
    </rPh>
    <rPh sb="17" eb="19">
      <t>キサイ</t>
    </rPh>
    <rPh sb="23" eb="25">
      <t>セイヒン</t>
    </rPh>
    <rPh sb="25" eb="27">
      <t>ヒヨウ</t>
    </rPh>
    <rPh sb="28" eb="30">
      <t>イッシキ</t>
    </rPh>
    <rPh sb="30" eb="32">
      <t>ヒョウジ</t>
    </rPh>
    <rPh sb="33" eb="34">
      <t>オコナ</t>
    </rPh>
    <rPh sb="36" eb="39">
      <t>グタイテキ</t>
    </rPh>
    <rPh sb="40" eb="42">
      <t>セイヒン</t>
    </rPh>
    <rPh sb="42" eb="44">
      <t>ホンタイ</t>
    </rPh>
    <rPh sb="50" eb="51">
      <t>トウ</t>
    </rPh>
    <rPh sb="52" eb="54">
      <t>キサイ</t>
    </rPh>
    <rPh sb="58" eb="60">
      <t>コウジ</t>
    </rPh>
    <rPh sb="60" eb="62">
      <t>ウチワケ</t>
    </rPh>
    <rPh sb="63" eb="65">
      <t>イッシキ</t>
    </rPh>
    <rPh sb="65" eb="67">
      <t>ヒョウジ</t>
    </rPh>
    <rPh sb="68" eb="69">
      <t>オコナ</t>
    </rPh>
    <rPh sb="71" eb="74">
      <t>グタイテキ</t>
    </rPh>
    <rPh sb="75" eb="77">
      <t>コウジ</t>
    </rPh>
    <rPh sb="77" eb="79">
      <t>ナイヨウ</t>
    </rPh>
    <rPh sb="80" eb="82">
      <t>ハンダン</t>
    </rPh>
    <rPh sb="88" eb="90">
      <t>キサイ</t>
    </rPh>
    <phoneticPr fontId="3"/>
  </si>
  <si>
    <t>様式1宅交</t>
    <rPh sb="0" eb="2">
      <t>ヨウシキ</t>
    </rPh>
    <rPh sb="3" eb="4">
      <t>タク</t>
    </rPh>
    <rPh sb="4" eb="5">
      <t>コウ</t>
    </rPh>
    <phoneticPr fontId="3"/>
  </si>
  <si>
    <t>様式2宅交</t>
    <rPh sb="0" eb="2">
      <t>ヨウシキ</t>
    </rPh>
    <rPh sb="4" eb="5">
      <t>コウ</t>
    </rPh>
    <phoneticPr fontId="3"/>
  </si>
  <si>
    <t>既存宅配ボックスへ追加</t>
    <rPh sb="0" eb="2">
      <t>キゾン</t>
    </rPh>
    <rPh sb="2" eb="4">
      <t>タクハイ</t>
    </rPh>
    <rPh sb="9" eb="11">
      <t>ツイカ</t>
    </rPh>
    <phoneticPr fontId="3"/>
  </si>
  <si>
    <r>
      <t>１棟１箇所（共用部エントランス等）・・・・</t>
    </r>
    <r>
      <rPr>
        <sz val="9"/>
        <rFont val="HG丸ｺﾞｼｯｸM-PRO"/>
        <family val="3"/>
        <charset val="128"/>
      </rPr>
      <t>①</t>
    </r>
    <rPh sb="1" eb="2">
      <t>トウ</t>
    </rPh>
    <rPh sb="3" eb="5">
      <t>カショ</t>
    </rPh>
    <rPh sb="6" eb="8">
      <t>キョウヨウ</t>
    </rPh>
    <rPh sb="8" eb="9">
      <t>ブ</t>
    </rPh>
    <rPh sb="15" eb="16">
      <t>トウ</t>
    </rPh>
    <phoneticPr fontId="3"/>
  </si>
  <si>
    <t>　令和6年度スマートウェルネス住宅等推進事業に要する費用について、補助金の交付を受けたいので、令和6年度スマートウェルネス住宅等推進事業交付規程（子育て支援型共同住宅推進事業）第6の規定により、関係書類を添えて下記の通り申請します。</t>
    <phoneticPr fontId="3"/>
  </si>
  <si>
    <t>新規宅配ボックスの設置</t>
    <phoneticPr fontId="3"/>
  </si>
  <si>
    <t>既存宅配ボックスの入替え</t>
    <phoneticPr fontId="3"/>
  </si>
  <si>
    <t>既存宅配ボックスへ追加</t>
    <phoneticPr fontId="3"/>
  </si>
  <si>
    <t>既存と入れ替えの場合　既存品撤去後</t>
  </si>
  <si>
    <t>令和6年度</t>
    <phoneticPr fontId="3"/>
  </si>
  <si>
    <t>宅配ボックス設置工事発注先の妥当性説明書</t>
    <rPh sb="0" eb="2">
      <t>タクハイ</t>
    </rPh>
    <rPh sb="6" eb="8">
      <t>セッチ</t>
    </rPh>
    <rPh sb="8" eb="10">
      <t>コウジ</t>
    </rPh>
    <rPh sb="10" eb="12">
      <t>ハッチュウ</t>
    </rPh>
    <rPh sb="12" eb="13">
      <t>サキ</t>
    </rPh>
    <rPh sb="14" eb="17">
      <t>ダトウセイ</t>
    </rPh>
    <rPh sb="17" eb="20">
      <t>セツメイショ</t>
    </rPh>
    <phoneticPr fontId="3"/>
  </si>
  <si>
    <t>交付申請する事業における設置工事の発注先の妥当性について、以下の通り説明します。</t>
    <rPh sb="12" eb="14">
      <t>セッチ</t>
    </rPh>
    <phoneticPr fontId="3"/>
  </si>
  <si>
    <t>⑳宅配ボックスの設置</t>
    <rPh sb="1" eb="3">
      <t>タクハイ</t>
    </rPh>
    <rPh sb="8" eb="10">
      <t>セッチ</t>
    </rPh>
    <phoneticPr fontId="3"/>
  </si>
  <si>
    <t>KS-TL01RA1B-02</t>
  </si>
  <si>
    <t>KS-TL01RA1B-02N</t>
  </si>
  <si>
    <t>KS-TL01RA1B-03</t>
  </si>
  <si>
    <t>KS-TL01RA1B-03N</t>
  </si>
  <si>
    <t>KS-TL01RA1B-05</t>
  </si>
  <si>
    <t>KS-TL01RA1B-05N</t>
  </si>
  <si>
    <t>KS-TL01RA2B-02</t>
  </si>
  <si>
    <t>KS-TL01RA2B-02N</t>
  </si>
  <si>
    <t>KS-TL01RA2B-03</t>
  </si>
  <si>
    <t>KS-TL01RA2B-03N</t>
  </si>
  <si>
    <t>KS-TL01RA2B-05</t>
  </si>
  <si>
    <t>KS-TL01RA2B-05N</t>
  </si>
  <si>
    <t>KS-TL01RC1B-A01</t>
  </si>
  <si>
    <t>KS-TL01RC1B-A02</t>
  </si>
  <si>
    <t>KS-TL01RC1B-A03</t>
  </si>
  <si>
    <t>KS-TL01RC1B-B01</t>
  </si>
  <si>
    <t>KS-TL01RC1B-B02</t>
  </si>
  <si>
    <t>KS-TL01RC1B-B05</t>
  </si>
  <si>
    <t>KS-TL01RC1B-B07</t>
  </si>
  <si>
    <t>KS-TL01RC1B-B08</t>
  </si>
  <si>
    <t>KS-TL01RC2B-A01</t>
  </si>
  <si>
    <t>KS-TL01RC2B-A02</t>
  </si>
  <si>
    <t>KS-TL01RC2B-A03</t>
  </si>
  <si>
    <t>KS-TL01RC2B-B01</t>
  </si>
  <si>
    <t>KS-TL01RC2B-B02</t>
  </si>
  <si>
    <t>KS-TL01RC2B-B05</t>
  </si>
  <si>
    <t>KS-TL01RC2B-B07</t>
  </si>
  <si>
    <t>KS-TL01RC2B-B08</t>
  </si>
  <si>
    <t>KS-TL03R01AB</t>
  </si>
  <si>
    <t>KS-TL03R02AB</t>
  </si>
  <si>
    <t>KS-TL03R03AB</t>
  </si>
  <si>
    <t>KS-TL03R04AB</t>
  </si>
  <si>
    <t>KS-TL03R05AB</t>
  </si>
  <si>
    <t>KS-TLPT28LC-A02</t>
  </si>
  <si>
    <t>KS-TLPT28LC-A04</t>
  </si>
  <si>
    <t>KS-TLPT28LC-B02</t>
  </si>
  <si>
    <t>KS-TLPT28LC-B03</t>
  </si>
  <si>
    <t>KS-TLPT28LC-C01</t>
  </si>
  <si>
    <t>KS-TLPT28LC-C02</t>
  </si>
  <si>
    <t>KS-TLPT28LC-C03</t>
  </si>
  <si>
    <t>KS-TLPT28LC-D01</t>
  </si>
  <si>
    <t>KS-TLPT28LC-D02</t>
  </si>
  <si>
    <t>KS-TLPT28LC-D03</t>
  </si>
  <si>
    <t>KS-TLPT28RC-A02</t>
  </si>
  <si>
    <t>KS-TLPT28RC-A04</t>
  </si>
  <si>
    <t>KS-TLPT28RC-B02</t>
  </si>
  <si>
    <t>KS-TLPT28RC-B03</t>
  </si>
  <si>
    <t>KS-TLPT28RC-C01</t>
  </si>
  <si>
    <t>KS-TLPT28RC-C02</t>
  </si>
  <si>
    <t>KS-TLPT28RC-C03</t>
  </si>
  <si>
    <t>KS-TLPT28RC-D01</t>
  </si>
  <si>
    <t>KS-TLPT28RC-D02</t>
  </si>
  <si>
    <t>KS-TLPT28RC-D03</t>
  </si>
  <si>
    <t>KS-TLPT36LC-A02</t>
  </si>
  <si>
    <t>KS-TLPT36LC-A04</t>
  </si>
  <si>
    <t>KS-TLPT36LC-B02</t>
  </si>
  <si>
    <t>KS-TLPT36LC-B03</t>
  </si>
  <si>
    <t>KS-TLPT36LC-C01</t>
  </si>
  <si>
    <t>KS-TLPT36LC-C02</t>
  </si>
  <si>
    <t>KS-TLPT36LC-C03</t>
  </si>
  <si>
    <t>KS-TLPT36LC-D01</t>
  </si>
  <si>
    <t>KS-TLPT36LC-D02</t>
  </si>
  <si>
    <t>KS-TLPT36LC-D03</t>
  </si>
  <si>
    <t>KS-TLPT36RC-A02</t>
  </si>
  <si>
    <t>KS-TLPT36RC-A04</t>
  </si>
  <si>
    <t>KS-TLPT36RC-B02</t>
  </si>
  <si>
    <t>KS-TLPT36RC-B03</t>
  </si>
  <si>
    <t>KS-TLPT36RC-C01</t>
  </si>
  <si>
    <t>KS-TLPT36RC-C02</t>
  </si>
  <si>
    <t>KS-TLPT36RC-C03</t>
  </si>
  <si>
    <t>KS-TLPT36RC-D01</t>
  </si>
  <si>
    <t>KS-TLPT36RC-D02</t>
  </si>
  <si>
    <t>KS-TLPT36RC-D03</t>
  </si>
  <si>
    <t>JDCO-1</t>
  </si>
  <si>
    <t>JDCO-10</t>
  </si>
  <si>
    <t>JDCO-100</t>
  </si>
  <si>
    <t>JDCO-11</t>
  </si>
  <si>
    <t>JDCO-12</t>
  </si>
  <si>
    <t>JDCO-13</t>
  </si>
  <si>
    <t>JDCO-14</t>
  </si>
  <si>
    <t>JDCO-15</t>
  </si>
  <si>
    <t>JDCO-16</t>
  </si>
  <si>
    <t>JDCO-17</t>
  </si>
  <si>
    <t>JDCO-18</t>
  </si>
  <si>
    <t>JDCO-19</t>
  </si>
  <si>
    <t>JDCO-2</t>
  </si>
  <si>
    <t>JDCO-20</t>
  </si>
  <si>
    <t>JDCO-21</t>
  </si>
  <si>
    <t>JDCO-22</t>
  </si>
  <si>
    <t>JDCO-23</t>
  </si>
  <si>
    <t>JDCO-24</t>
  </si>
  <si>
    <t>JDCO-25</t>
  </si>
  <si>
    <t>JDCO-26</t>
  </si>
  <si>
    <t>JDCO-27</t>
  </si>
  <si>
    <t>JDCO-28</t>
  </si>
  <si>
    <t>JDCO-29</t>
  </si>
  <si>
    <t>JDCO-3</t>
  </si>
  <si>
    <t>JDCO-30</t>
  </si>
  <si>
    <t>JDCO-31</t>
  </si>
  <si>
    <t>JDCO-32</t>
  </si>
  <si>
    <t>JDCO-33</t>
  </si>
  <si>
    <t>JDCO-34</t>
  </si>
  <si>
    <t>JDCO-35</t>
  </si>
  <si>
    <t>JDCO-36</t>
  </si>
  <si>
    <t>JDCO-37</t>
  </si>
  <si>
    <t>JDCO-38</t>
  </si>
  <si>
    <t>JDCO-39</t>
  </si>
  <si>
    <t>JDCO-4</t>
  </si>
  <si>
    <t>JDCO-40</t>
  </si>
  <si>
    <t>JDCO-41</t>
  </si>
  <si>
    <t>JDCO-42</t>
  </si>
  <si>
    <t>JDCO-43</t>
  </si>
  <si>
    <t>JDCO-44</t>
  </si>
  <si>
    <t>JDCO-45</t>
  </si>
  <si>
    <t>JDCO-46</t>
  </si>
  <si>
    <t>JDCO-47</t>
  </si>
  <si>
    <t>JDCO-48</t>
  </si>
  <si>
    <t>JDCO-49</t>
  </si>
  <si>
    <t>JDCO-5</t>
  </si>
  <si>
    <t>JDCO-50</t>
  </si>
  <si>
    <t>JDCO-51</t>
  </si>
  <si>
    <t>JDCO-52</t>
  </si>
  <si>
    <t>JDCO-53</t>
  </si>
  <si>
    <t>JDCO-54</t>
  </si>
  <si>
    <t>JDCO-55</t>
  </si>
  <si>
    <t>JDCO-56</t>
  </si>
  <si>
    <t>JDCO-57</t>
  </si>
  <si>
    <t>JDCO-58</t>
  </si>
  <si>
    <t>JDCO-59</t>
  </si>
  <si>
    <t>JDCO-6</t>
  </si>
  <si>
    <t>JDCO-60</t>
  </si>
  <si>
    <t>JDCO-61</t>
  </si>
  <si>
    <t>JDCO-62</t>
  </si>
  <si>
    <t>JDCO-63</t>
  </si>
  <si>
    <t>JDCO-64</t>
  </si>
  <si>
    <t>JDCO-65</t>
  </si>
  <si>
    <t>JDCO-66</t>
  </si>
  <si>
    <t>JDCO-67</t>
  </si>
  <si>
    <t>JDCO-68</t>
  </si>
  <si>
    <t>JDCO-69</t>
  </si>
  <si>
    <t>JDCO-7</t>
  </si>
  <si>
    <t>JDCO-70</t>
  </si>
  <si>
    <t>JDCO-71</t>
  </si>
  <si>
    <t>JDCO-72</t>
  </si>
  <si>
    <t>JDCO-73</t>
  </si>
  <si>
    <t>JDCO-74</t>
  </si>
  <si>
    <t>JDCO-75</t>
  </si>
  <si>
    <t>JDCO-76</t>
  </si>
  <si>
    <t>JDCO-77</t>
  </si>
  <si>
    <t>JDCO-78</t>
  </si>
  <si>
    <t>JDCO-79</t>
  </si>
  <si>
    <t>JDCO-8</t>
  </si>
  <si>
    <t>JDCO-80</t>
  </si>
  <si>
    <t>JDCO-81</t>
  </si>
  <si>
    <t>JDCO-82</t>
  </si>
  <si>
    <t>JDCO-83</t>
  </si>
  <si>
    <t>JDCO-84</t>
  </si>
  <si>
    <t>JDCO-85</t>
  </si>
  <si>
    <t>JDCO-86</t>
  </si>
  <si>
    <t>JDCO-87</t>
  </si>
  <si>
    <t>JDCO-88</t>
  </si>
  <si>
    <t>JDCO-89</t>
  </si>
  <si>
    <t>JDCO-9</t>
  </si>
  <si>
    <t>JDCO-90</t>
  </si>
  <si>
    <t>JDCO-91</t>
  </si>
  <si>
    <t>JDCO-92</t>
  </si>
  <si>
    <t>JDCO-93</t>
  </si>
  <si>
    <t>JDCO-94</t>
  </si>
  <si>
    <t>JDCO-95</t>
  </si>
  <si>
    <t>JDCO-96</t>
  </si>
  <si>
    <t>JDCO-97</t>
  </si>
  <si>
    <t>JDCO-98</t>
  </si>
  <si>
    <t>JDCO-99</t>
  </si>
  <si>
    <t>JDCOB-1</t>
  </si>
  <si>
    <t>JDCOB-10</t>
  </si>
  <si>
    <t>JDCOB-11</t>
  </si>
  <si>
    <t>JDCOB-12</t>
  </si>
  <si>
    <t>JDCOB-13</t>
  </si>
  <si>
    <t>JDCOB-14</t>
  </si>
  <si>
    <t>JDCOB-15</t>
  </si>
  <si>
    <t>JDCOB-16</t>
  </si>
  <si>
    <t>JDCOB-17</t>
  </si>
  <si>
    <t>JDCOB-18</t>
  </si>
  <si>
    <t>JDCOB-19</t>
  </si>
  <si>
    <t>JDCOB-2</t>
  </si>
  <si>
    <t>JDCOB-20</t>
  </si>
  <si>
    <t>JDCOB-21</t>
  </si>
  <si>
    <t>JDCOB-22</t>
  </si>
  <si>
    <t>JDCOB-23</t>
  </si>
  <si>
    <t>JDCOB-24</t>
  </si>
  <si>
    <t>JDCOB-25</t>
  </si>
  <si>
    <t>JDCOB-26</t>
  </si>
  <si>
    <t>JDCOB-27</t>
  </si>
  <si>
    <t>JDCOB-28</t>
  </si>
  <si>
    <t>JDCOB-29</t>
  </si>
  <si>
    <t>JDCOB-3</t>
  </si>
  <si>
    <t>JDCOB-30</t>
  </si>
  <si>
    <t>JDCOB-31</t>
  </si>
  <si>
    <t>JDCOB-32</t>
  </si>
  <si>
    <t>JDCOB-33</t>
  </si>
  <si>
    <t>JDCOB-34</t>
  </si>
  <si>
    <t>JDCOB-35</t>
  </si>
  <si>
    <t>JDCOB-36</t>
  </si>
  <si>
    <t>JDCOB-37</t>
  </si>
  <si>
    <t>JDCOB-38</t>
  </si>
  <si>
    <t>JDCOB-39</t>
  </si>
  <si>
    <t>JDCOB-4</t>
  </si>
  <si>
    <t>JDCOB-40</t>
  </si>
  <si>
    <t>JDCOB-41</t>
  </si>
  <si>
    <t>JDCOB-42</t>
  </si>
  <si>
    <t>JDCOB-43</t>
  </si>
  <si>
    <t>JDCOB-44</t>
  </si>
  <si>
    <t>JDCOB-45</t>
  </si>
  <si>
    <t>JDCOB-46</t>
  </si>
  <si>
    <t>JDCOB-47</t>
  </si>
  <si>
    <t>JDCOB-48</t>
  </si>
  <si>
    <t>JDCOB-49</t>
  </si>
  <si>
    <t>JDCOB-5</t>
  </si>
  <si>
    <t>JDCOB-50</t>
  </si>
  <si>
    <t>JDCOB-6</t>
  </si>
  <si>
    <t>JDCOB-7</t>
  </si>
  <si>
    <t>JDCOB-8</t>
  </si>
  <si>
    <t>JDCOB-9</t>
  </si>
  <si>
    <t>JDMO-1</t>
  </si>
  <si>
    <t>JDMO-10</t>
  </si>
  <si>
    <t>JDMO-100</t>
  </si>
  <si>
    <t>JDMO-11</t>
  </si>
  <si>
    <t>JDMO-12</t>
  </si>
  <si>
    <t>JDMO-13</t>
  </si>
  <si>
    <t>JDMO-14</t>
  </si>
  <si>
    <t>JDMO-15</t>
  </si>
  <si>
    <t>JDMO-16</t>
  </si>
  <si>
    <t>JDMO-17</t>
  </si>
  <si>
    <t>JDMO-18</t>
  </si>
  <si>
    <t>JDMO-19</t>
  </si>
  <si>
    <t>JDMO-2</t>
  </si>
  <si>
    <t>JDMO-20</t>
  </si>
  <si>
    <t>JDMO-21</t>
  </si>
  <si>
    <t>JDMO-22</t>
  </si>
  <si>
    <t>JDMO-23</t>
  </si>
  <si>
    <t>JDMO-24</t>
  </si>
  <si>
    <t>JDMO-25</t>
  </si>
  <si>
    <t>JDMO-26</t>
  </si>
  <si>
    <t>JDMO-27</t>
  </si>
  <si>
    <t>JDMO-28</t>
  </si>
  <si>
    <t>JDMO-29</t>
  </si>
  <si>
    <t>JDMO-3</t>
  </si>
  <si>
    <t>JDMO-30</t>
  </si>
  <si>
    <t>JDMO-31</t>
  </si>
  <si>
    <t>JDMO-32</t>
  </si>
  <si>
    <t>JDMO-33</t>
  </si>
  <si>
    <t>JDMO-34</t>
  </si>
  <si>
    <t>JDMO-35</t>
  </si>
  <si>
    <t>JDMO-36</t>
  </si>
  <si>
    <t>JDMO-37</t>
  </si>
  <si>
    <t>JDMO-38</t>
  </si>
  <si>
    <t>JDMO-39</t>
  </si>
  <si>
    <t>JDMO-4</t>
  </si>
  <si>
    <t>JDMO-40</t>
  </si>
  <si>
    <t>JDMO-41</t>
  </si>
  <si>
    <t>JDMO-42</t>
  </si>
  <si>
    <t>JDMO-43</t>
  </si>
  <si>
    <t>JDMO-44</t>
  </si>
  <si>
    <t>JDMO-45</t>
  </si>
  <si>
    <t>JDMO-46</t>
  </si>
  <si>
    <t>JDMO-47</t>
  </si>
  <si>
    <t>JDMO-48</t>
  </si>
  <si>
    <t>JDMO-49</t>
  </si>
  <si>
    <t>JDMO-5</t>
  </si>
  <si>
    <t>JDMO-50</t>
  </si>
  <si>
    <t>JDMO-51</t>
  </si>
  <si>
    <t>JDMO-52</t>
  </si>
  <si>
    <t>JDMO-53</t>
  </si>
  <si>
    <t>JDMO-54</t>
  </si>
  <si>
    <t>JDMO-55</t>
  </si>
  <si>
    <t>JDMO-56</t>
  </si>
  <si>
    <t>JDMO-57</t>
  </si>
  <si>
    <t>JDMO-58</t>
  </si>
  <si>
    <t>JDMO-59</t>
  </si>
  <si>
    <t>JDMO-6</t>
  </si>
  <si>
    <t>JDMO-60</t>
  </si>
  <si>
    <t>JDMO-61</t>
  </si>
  <si>
    <t>JDMO-62</t>
  </si>
  <si>
    <t>JDMO-63</t>
  </si>
  <si>
    <t>JDMO-64</t>
  </si>
  <si>
    <t>JDMO-65</t>
  </si>
  <si>
    <t>JDMO-66</t>
  </si>
  <si>
    <t>JDMO-67</t>
  </si>
  <si>
    <t>JDMO-68</t>
  </si>
  <si>
    <t>JDMO-69</t>
  </si>
  <si>
    <t>JDMO-7</t>
  </si>
  <si>
    <t>JDMO-70</t>
  </si>
  <si>
    <t>JDMO-71</t>
  </si>
  <si>
    <t>JDMO-72</t>
  </si>
  <si>
    <t>JDMO-73</t>
  </si>
  <si>
    <t>JDMO-74</t>
  </si>
  <si>
    <t>JDMO-75</t>
  </si>
  <si>
    <t>JDMO-76</t>
  </si>
  <si>
    <t>JDMO-77</t>
  </si>
  <si>
    <t>JDMO-78</t>
  </si>
  <si>
    <t>JDMO-79</t>
  </si>
  <si>
    <t>JDMO-8</t>
  </si>
  <si>
    <t>JDMO-80</t>
  </si>
  <si>
    <t>JDMO-81</t>
  </si>
  <si>
    <t>JDMO-82</t>
  </si>
  <si>
    <t>JDMO-83</t>
  </si>
  <si>
    <t>JDMO-84</t>
  </si>
  <si>
    <t>JDMO-85</t>
  </si>
  <si>
    <t>JDMO-86</t>
  </si>
  <si>
    <t>JDMO-87</t>
  </si>
  <si>
    <t>JDMO-88</t>
  </si>
  <si>
    <t>JDMO-89</t>
  </si>
  <si>
    <t>JDMO-9</t>
  </si>
  <si>
    <t>JDMO-90</t>
  </si>
  <si>
    <t>JDMO-91</t>
  </si>
  <si>
    <t>JDMO-92</t>
  </si>
  <si>
    <t>JDMO-93</t>
  </si>
  <si>
    <t>JDMO-94</t>
  </si>
  <si>
    <t>JDMO-95</t>
  </si>
  <si>
    <t>JDMO-96</t>
  </si>
  <si>
    <t>JDMO-97</t>
  </si>
  <si>
    <t>JDMO-98</t>
  </si>
  <si>
    <t>JDMO-99</t>
  </si>
  <si>
    <t>JDMOB-1</t>
  </si>
  <si>
    <t>JDMOB-10</t>
  </si>
  <si>
    <t>JDMOB-11</t>
  </si>
  <si>
    <t>JDMOB-12</t>
  </si>
  <si>
    <t>JDMOB-13</t>
  </si>
  <si>
    <t>JDMOB-14</t>
  </si>
  <si>
    <t>JDMOB-15</t>
  </si>
  <si>
    <t>JDMOB-16</t>
  </si>
  <si>
    <t>JDMOB-17</t>
  </si>
  <si>
    <t>JDMOB-18</t>
  </si>
  <si>
    <t>JDMOB-19</t>
  </si>
  <si>
    <t>JDMOB-2</t>
  </si>
  <si>
    <t>JDMOB-20</t>
  </si>
  <si>
    <t>JDMOB-21</t>
  </si>
  <si>
    <t>JDMOB-22</t>
  </si>
  <si>
    <t>JDMOB-23</t>
  </si>
  <si>
    <t>JDMOB-24</t>
  </si>
  <si>
    <t>JDMOB-25</t>
  </si>
  <si>
    <t>JDMOB-26</t>
  </si>
  <si>
    <t>JDMOB-27</t>
  </si>
  <si>
    <t>JDMOB-28</t>
  </si>
  <si>
    <t>JDMOB-29</t>
  </si>
  <si>
    <t>JDMOB-3</t>
  </si>
  <si>
    <t>JDMOB-30</t>
  </si>
  <si>
    <t>JDMOB-31</t>
  </si>
  <si>
    <t>JDMOB-32</t>
  </si>
  <si>
    <t>JDMOB-33</t>
  </si>
  <si>
    <t>JDMOB-34</t>
  </si>
  <si>
    <t>JDMOB-35</t>
  </si>
  <si>
    <t>JDMOB-36</t>
  </si>
  <si>
    <t>JDMOB-37</t>
  </si>
  <si>
    <t>JDMOB-38</t>
  </si>
  <si>
    <t>JDMOB-39</t>
  </si>
  <si>
    <t>JDMOB-4</t>
  </si>
  <si>
    <t>JDMOB-40</t>
  </si>
  <si>
    <t>JDMOB-41</t>
  </si>
  <si>
    <t>JDMOB-42</t>
  </si>
  <si>
    <t>JDMOB-43</t>
  </si>
  <si>
    <t>JDMOB-44</t>
  </si>
  <si>
    <t>JDMOB-45</t>
  </si>
  <si>
    <t>JDMOB-46</t>
  </si>
  <si>
    <t>JDMOB-47</t>
  </si>
  <si>
    <t>JDMOB-48</t>
  </si>
  <si>
    <t>JDMOB-49</t>
  </si>
  <si>
    <t>JDMOB-5</t>
  </si>
  <si>
    <t>JDMOB-50</t>
  </si>
  <si>
    <t>JDMOB-6</t>
  </si>
  <si>
    <t>JDMOB-7</t>
  </si>
  <si>
    <t>JDMOB-8</t>
  </si>
  <si>
    <t>JDMOB-9</t>
  </si>
  <si>
    <t>8KCJ</t>
  </si>
  <si>
    <t>8KCK</t>
  </si>
  <si>
    <t>※子育てエコホーム支援事業登録済み以外の宅配ロッカーは補助対象となりません。</t>
    <phoneticPr fontId="3"/>
  </si>
  <si>
    <t>□</t>
    <phoneticPr fontId="3"/>
  </si>
  <si>
    <t xml:space="preserve">         </t>
    <phoneticPr fontId="3"/>
  </si>
  <si>
    <t>申請者から施工業者へ
工事費支払予定日</t>
    <rPh sb="11" eb="14">
      <t>コウジヒ</t>
    </rPh>
    <rPh sb="14" eb="16">
      <t>シハライ</t>
    </rPh>
    <phoneticPr fontId="3"/>
  </si>
  <si>
    <t>申請者から施工業者へ
工事費支払予定日</t>
    <rPh sb="0" eb="3">
      <t>シンセイシャ</t>
    </rPh>
    <rPh sb="5" eb="7">
      <t>セコウ</t>
    </rPh>
    <rPh sb="7" eb="9">
      <t>ギョウシャ</t>
    </rPh>
    <rPh sb="11" eb="14">
      <t>コウジヒ</t>
    </rPh>
    <rPh sb="14" eb="16">
      <t>シハライ</t>
    </rPh>
    <rPh sb="16" eb="18">
      <t>ヨテイ</t>
    </rPh>
    <rPh sb="18" eb="19">
      <t>ビ</t>
    </rPh>
    <phoneticPr fontId="3"/>
  </si>
  <si>
    <t xml:space="preserve">     </t>
    <phoneticPr fontId="3"/>
  </si>
  <si>
    <t>関係会社妥当性説明書</t>
    <rPh sb="0" eb="2">
      <t>カンケイ</t>
    </rPh>
    <rPh sb="2" eb="4">
      <t>ガイシャ</t>
    </rPh>
    <rPh sb="4" eb="7">
      <t>ダトウセイ</t>
    </rPh>
    <rPh sb="7" eb="10">
      <t>セツメイショ</t>
    </rPh>
    <phoneticPr fontId="3"/>
  </si>
  <si>
    <t>製品型番が一致しない場合は、メーカーに問合せし、カタログ等の該当箇所をお知らせください。</t>
    <phoneticPr fontId="3"/>
  </si>
  <si>
    <t>設置する「宅配ボックス」のカタログ等
 　製品型番が確認できるカタログ等</t>
    <rPh sb="0" eb="2">
      <t>セッチ</t>
    </rPh>
    <rPh sb="5" eb="7">
      <t>タクハイ</t>
    </rPh>
    <rPh sb="17" eb="18">
      <t>トウ</t>
    </rPh>
    <phoneticPr fontId="3"/>
  </si>
  <si>
    <t>撮影日：写真内に黒板・新聞等で写すこと</t>
    <rPh sb="0" eb="3">
      <t>サツエイビ</t>
    </rPh>
    <rPh sb="4" eb="6">
      <t>シャシン</t>
    </rPh>
    <rPh sb="6" eb="7">
      <t>ナイ</t>
    </rPh>
    <rPh sb="8" eb="10">
      <t>コクバン</t>
    </rPh>
    <phoneticPr fontId="3"/>
  </si>
  <si>
    <t>撮影日：写真内に黒板・新聞等で写すこと</t>
    <rPh sb="0" eb="3">
      <t>サツエイビ</t>
    </rPh>
    <rPh sb="4" eb="6">
      <t>シャシン</t>
    </rPh>
    <rPh sb="6" eb="7">
      <t>ナイ</t>
    </rPh>
    <rPh sb="8" eb="10">
      <t>コクバン</t>
    </rPh>
    <rPh sb="11" eb="14">
      <t>シンブンナド</t>
    </rPh>
    <rPh sb="15" eb="16">
      <t>ウツ</t>
    </rPh>
    <phoneticPr fontId="3"/>
  </si>
  <si>
    <t>KS-TL03RDB-BK-04</t>
  </si>
  <si>
    <t>KS-TL03RDB-BK-06</t>
  </si>
  <si>
    <t>KS-TL03RDB-BK-07</t>
  </si>
  <si>
    <t>KS-TL03RDB-BK-08</t>
  </si>
  <si>
    <t>KS-TL03RDB-BK-10</t>
  </si>
  <si>
    <t>KS-TL03RDB-BK-11</t>
  </si>
  <si>
    <t>KS-TL03RDB-BK-12</t>
  </si>
  <si>
    <t>KS-TL03RDB-BK-13</t>
  </si>
  <si>
    <t>KS-TL03RDB-BK-15</t>
  </si>
  <si>
    <t>KS-TL03RDB-BK-16</t>
  </si>
  <si>
    <t>KS-TL03RDB-BK-17</t>
  </si>
  <si>
    <t>KS-TL03RDB-BK-19</t>
  </si>
  <si>
    <t>KS-TL03RDB-BK-20</t>
  </si>
  <si>
    <t>KS-TL03RDB-SK-04</t>
  </si>
  <si>
    <t>KS-TL03RDB-SK-06</t>
  </si>
  <si>
    <t>KS-TL03RDB-SK-07</t>
  </si>
  <si>
    <t>KS-TL03RDB-SK-08</t>
  </si>
  <si>
    <t>KS-TL03RDB-SK-10</t>
  </si>
  <si>
    <t>KS-TL03RDB-SK-11</t>
  </si>
  <si>
    <t>KS-TL03RDB-SK-12</t>
  </si>
  <si>
    <t>KS-TL03RDB-SK-13</t>
  </si>
  <si>
    <t>KS-TL03RDB-SK-15</t>
  </si>
  <si>
    <t>KS-TL03RDB-SK-16</t>
  </si>
  <si>
    <t>KS-TL03RDB-SK-17</t>
  </si>
  <si>
    <t>KS-TL03RDB-SK-19</t>
  </si>
  <si>
    <t>KS-TL03RDB-SK-20</t>
  </si>
  <si>
    <t>KS-TL03RDB-W-04</t>
  </si>
  <si>
    <t>KS-TL03RDB-W-06</t>
  </si>
  <si>
    <t>KS-TL03RDB-W-07</t>
  </si>
  <si>
    <t>KS-TL03RDB-W-08</t>
  </si>
  <si>
    <t>KS-TL03RDB-W-10</t>
  </si>
  <si>
    <t>KS-TL03RDB-W-11</t>
  </si>
  <si>
    <t>KS-TL03RDB-W-12</t>
  </si>
  <si>
    <t>KS-TL03RDB-W-13</t>
  </si>
  <si>
    <t>KS-TL03RDB-W-15</t>
  </si>
  <si>
    <t>KS-TL03RDB-W-16</t>
  </si>
  <si>
    <t>KS-TL03RDB-W-17</t>
  </si>
  <si>
    <t>KS-TL03RDB-W-19</t>
  </si>
  <si>
    <t>KS-TL03RDB-W-20</t>
  </si>
  <si>
    <t>KS-TL03RDMB-BK-04</t>
  </si>
  <si>
    <t>KS-TL03RDMB-BK-06</t>
  </si>
  <si>
    <t>KS-TL03RDMB-BK-07</t>
  </si>
  <si>
    <t>KS-TL03RDMB-BK-08</t>
  </si>
  <si>
    <t>KS-TL03RDMB-BK-10</t>
  </si>
  <si>
    <t>KS-TL03RDMB-BK-11</t>
  </si>
  <si>
    <t>KS-TL03RDMB-BK-12</t>
  </si>
  <si>
    <t>KS-TL03RDMB-BK-13</t>
  </si>
  <si>
    <t>KS-TL03RDMB-BK-15</t>
  </si>
  <si>
    <t>KS-TL03RDMB-BK-16</t>
  </si>
  <si>
    <t>KS-TL03RDMB-BK-17</t>
  </si>
  <si>
    <t>KS-TL03RDMB-BK-19</t>
  </si>
  <si>
    <t>KS-TL03RDMB-BK-20</t>
  </si>
  <si>
    <t>KS-TL03RDMB-SK-04</t>
  </si>
  <si>
    <t>KS-TL03RDMB-SK-06</t>
  </si>
  <si>
    <t>KS-TL03RDMB-SK-07</t>
  </si>
  <si>
    <t>KS-TL03RDMB-SK-08</t>
  </si>
  <si>
    <t>KS-TL03RDMB-SK-10</t>
  </si>
  <si>
    <t>KS-TL03RDMB-SK-11</t>
  </si>
  <si>
    <t>KS-TL03RDMB-SK-12</t>
  </si>
  <si>
    <t>KS-TL03RDMB-SK-13</t>
  </si>
  <si>
    <t>KS-TL03RDMB-SK-15</t>
  </si>
  <si>
    <t>KS-TL03RDMB-SK-16</t>
  </si>
  <si>
    <t>KS-TL03RDMB-SK-17</t>
  </si>
  <si>
    <t>KS-TL03RDMB-SK-19</t>
  </si>
  <si>
    <t>KS-TL03RDMB-SK-20</t>
  </si>
  <si>
    <t>KS-TL03RDMB-W-04</t>
  </si>
  <si>
    <t>KS-TL03RDMB-W-06</t>
  </si>
  <si>
    <t>KS-TL03RDMB-W-07</t>
  </si>
  <si>
    <t>KS-TL03RDMB-W-08</t>
  </si>
  <si>
    <t>KS-TL03RDMB-W-10</t>
  </si>
  <si>
    <t>KS-TL03RDMB-W-11</t>
  </si>
  <si>
    <t>KS-TL03RDMB-W-12</t>
  </si>
  <si>
    <t>KS-TL03RDMB-W-13</t>
  </si>
  <si>
    <t>KS-TL03RDMB-W-15</t>
  </si>
  <si>
    <t>KS-TL03RDMB-W-16</t>
  </si>
  <si>
    <t>KS-TL03RDMB-W-17</t>
  </si>
  <si>
    <t>KS-TL03RDMB-W-19</t>
  </si>
  <si>
    <t>KS-TL03RDMB-W-20</t>
  </si>
  <si>
    <t>KS-TL03RDYB-BK-04</t>
  </si>
  <si>
    <t>KS-TL03RDYB-BK-06</t>
  </si>
  <si>
    <t>KS-TL03RDYB-BK-07</t>
  </si>
  <si>
    <t>KS-TL03RDYB-BK-08</t>
  </si>
  <si>
    <t>KS-TL03RDYB-BK-10</t>
  </si>
  <si>
    <t>KS-TL03RDYB-BK-11</t>
  </si>
  <si>
    <t>KS-TL03RDYB-BK-12</t>
  </si>
  <si>
    <t>KS-TL03RDYB-BK-13</t>
  </si>
  <si>
    <t>KS-TL03RDYB-BK-15</t>
  </si>
  <si>
    <t>KS-TL03RDYB-BK-16</t>
  </si>
  <si>
    <t>KS-TL03RDYB-BK-17</t>
  </si>
  <si>
    <t>KS-TL03RDYB-BK-19</t>
  </si>
  <si>
    <t>KS-TL03RDYB-BK-20</t>
  </si>
  <si>
    <t>KS-TL03RDYB-SK-04</t>
  </si>
  <si>
    <t>KS-TL03RDYB-SK-06</t>
  </si>
  <si>
    <t>KS-TL03RDYB-SK-07</t>
  </si>
  <si>
    <t>KS-TL03RDYB-SK-08</t>
  </si>
  <si>
    <t>KS-TL03RDYB-SK-10</t>
  </si>
  <si>
    <t>KS-TL03RDYB-SK-11</t>
  </si>
  <si>
    <t>KS-TL03RDYB-SK-12</t>
  </si>
  <si>
    <t>KS-TL03RDYB-SK-13</t>
  </si>
  <si>
    <t>KS-TL03RDYB-SK-15</t>
  </si>
  <si>
    <t>KS-TL03RDYB-SK-16</t>
  </si>
  <si>
    <t>KS-TL03RDYB-SK-17</t>
  </si>
  <si>
    <t>KS-TL03RDYB-SK-19</t>
  </si>
  <si>
    <t>KS-TL03RDYB-SK-20</t>
  </si>
  <si>
    <t>KS-TL03RDYB-W-04</t>
  </si>
  <si>
    <t>KS-TL03RDYB-W-06</t>
  </si>
  <si>
    <t>KS-TL03RDYB-W-07</t>
  </si>
  <si>
    <t>KS-TL03RDYB-W-08</t>
  </si>
  <si>
    <t>KS-TL03RDYB-W-10</t>
  </si>
  <si>
    <t>KS-TL03RDYB-W-11</t>
  </si>
  <si>
    <t>KS-TL03RDYB-W-12</t>
  </si>
  <si>
    <t>KS-TL03RDYB-W-13</t>
  </si>
  <si>
    <t>KS-TL03RDYB-W-15</t>
  </si>
  <si>
    <t>KS-TL03RDYB-W-16</t>
  </si>
  <si>
    <t>KS-TL03RDYB-W-17</t>
  </si>
  <si>
    <t>KS-TL03RDYB-W-19</t>
  </si>
  <si>
    <t>KS-TL03RDYB-W-20</t>
  </si>
  <si>
    <t>KS-TL03TRD-BK-04</t>
  </si>
  <si>
    <t>KS-TL03TRD-BK-06</t>
  </si>
  <si>
    <t>KS-TL03TRD-BK-07</t>
  </si>
  <si>
    <t>KS-TL03TRD-BK-08</t>
  </si>
  <si>
    <t>KS-TL03TRD-BK-10</t>
  </si>
  <si>
    <t>KS-TL03TRD-BK-11</t>
  </si>
  <si>
    <t>KS-TL03TRD-BK-12</t>
  </si>
  <si>
    <t>KS-TL03TRD-BK-13</t>
  </si>
  <si>
    <t>KS-TL03TRD-BK-15</t>
  </si>
  <si>
    <t>KS-TL03TRD-BK-16</t>
  </si>
  <si>
    <t>KS-TL03TRD-BK-17</t>
  </si>
  <si>
    <t>KS-TL03TRD-BK-19</t>
  </si>
  <si>
    <t>KS-TL03TRD-BK-20</t>
  </si>
  <si>
    <t>KS-TL03TRD-SK-04</t>
  </si>
  <si>
    <t>KS-TL03TRD-SK-06</t>
  </si>
  <si>
    <t>KS-TL03TRD-SK-07</t>
  </si>
  <si>
    <t>KS-TL03TRD-SK-08</t>
  </si>
  <si>
    <t>KS-TL03TRD-SK-10</t>
  </si>
  <si>
    <t>KS-TL03TRD-SK-11</t>
  </si>
  <si>
    <t>KS-TL03TRD-SK-12</t>
  </si>
  <si>
    <t>KS-TL03TRD-SK-13</t>
  </si>
  <si>
    <t>KS-TL03TRD-SK-15</t>
  </si>
  <si>
    <t>KS-TL03TRD-SK-16</t>
  </si>
  <si>
    <t>KS-TL03TRD-SK-17</t>
  </si>
  <si>
    <t>KS-TL03TRD-SK-19</t>
  </si>
  <si>
    <t>KS-TL03TRD-SK-20</t>
  </si>
  <si>
    <t>KS-TL03TRD-W-04</t>
  </si>
  <si>
    <t>KS-TL03TRD-W-06</t>
  </si>
  <si>
    <t>KS-TL03TRD-W-07</t>
  </si>
  <si>
    <t>KS-TL03TRD-W-08</t>
  </si>
  <si>
    <t>KS-TL03TRD-W-10</t>
  </si>
  <si>
    <t>KS-TL03TRD-W-11</t>
  </si>
  <si>
    <t>KS-TL03TRD-W-12</t>
  </si>
  <si>
    <t>KS-TL03TRD-W-13</t>
  </si>
  <si>
    <t>KS-TL03TRD-W-15</t>
  </si>
  <si>
    <t>KS-TL03TRD-W-16</t>
  </si>
  <si>
    <t>KS-TL03TRD-W-17</t>
  </si>
  <si>
    <t>KS-TL03TRD-W-19</t>
  </si>
  <si>
    <t>KS-TL03TRD-W-20</t>
  </si>
  <si>
    <t>KS-TL03TRDM-BK-04</t>
  </si>
  <si>
    <t>KS-TL03TRDM-BK-06</t>
  </si>
  <si>
    <t>KS-TL03TRDM-BK-07</t>
  </si>
  <si>
    <t>KS-TL03TRDM-BK-08</t>
  </si>
  <si>
    <t>KS-TL03TRDM-BK-10</t>
  </si>
  <si>
    <t>KS-TL03TRDM-BK-11</t>
  </si>
  <si>
    <t>KS-TL03TRDM-BK-12</t>
  </si>
  <si>
    <t>KS-TL03TRDM-BK-13</t>
  </si>
  <si>
    <t>KS-TL03TRDM-BK-15</t>
  </si>
  <si>
    <t>KS-TL03TRDM-BK-16</t>
  </si>
  <si>
    <t>KS-TL03TRDM-BK-17</t>
  </si>
  <si>
    <t>KS-TL03TRDM-BK-19</t>
  </si>
  <si>
    <t>KS-TL03TRDM-BK-20</t>
  </si>
  <si>
    <t>KS-TL03TRDM-SK-04</t>
  </si>
  <si>
    <t>KS-TL03TRDM-SK-06</t>
  </si>
  <si>
    <t>KS-TL03TRDM-SK-07</t>
  </si>
  <si>
    <t>KS-TL03TRDM-SK-08</t>
  </si>
  <si>
    <t>KS-TL03TRDM-SK-10</t>
  </si>
  <si>
    <t>KS-TL03TRDM-SK-11</t>
  </si>
  <si>
    <t>KS-TL03TRDM-SK-12</t>
  </si>
  <si>
    <t>KS-TL03TRDM-SK-13</t>
  </si>
  <si>
    <t>KS-TL03TRDM-SK-15</t>
  </si>
  <si>
    <t>KS-TL03TRDM-SK-16</t>
  </si>
  <si>
    <t>KS-TL03TRDM-SK-17</t>
  </si>
  <si>
    <t>KS-TL03TRDM-SK-19</t>
  </si>
  <si>
    <t>KS-TL03TRDM-SK-20</t>
  </si>
  <si>
    <t>KS-TL03TRDM-W-04</t>
  </si>
  <si>
    <t>KS-TL03TRDM-W-06</t>
  </si>
  <si>
    <t>KS-TL03TRDM-W-07</t>
  </si>
  <si>
    <t>KS-TL03TRDM-W-08</t>
  </si>
  <si>
    <t>KS-TL03TRDM-W-10</t>
  </si>
  <si>
    <t>KS-TL03TRDM-W-11</t>
  </si>
  <si>
    <t>KS-TL03TRDM-W-12</t>
  </si>
  <si>
    <t>KS-TL03TRDM-W-13</t>
  </si>
  <si>
    <t>KS-TL03TRDM-W-15</t>
  </si>
  <si>
    <t>KS-TL03TRDM-W-16</t>
  </si>
  <si>
    <t>KS-TL03TRDM-W-17</t>
  </si>
  <si>
    <t>KS-TL03TRDM-W-19</t>
  </si>
  <si>
    <t>KS-TL03TRDM-W-20</t>
  </si>
  <si>
    <t>KS-TL03TRDY-BK-04</t>
  </si>
  <si>
    <t>KS-TL03TRDY-BK-06</t>
  </si>
  <si>
    <t>KS-TL03TRDY-BK-07</t>
  </si>
  <si>
    <t>KS-TL03TRDY-BK-08</t>
  </si>
  <si>
    <t>KS-TL03TRDY-BK-10</t>
  </si>
  <si>
    <t>KS-TL03TRDY-BK-11</t>
  </si>
  <si>
    <t>KS-TL03TRDY-BK-12</t>
  </si>
  <si>
    <t>KS-TL03TRDY-BK-13</t>
  </si>
  <si>
    <t>KS-TL03TRDY-BK-15</t>
  </si>
  <si>
    <t>KS-TL03TRDY-BK-16</t>
  </si>
  <si>
    <t>KS-TL03TRDY-BK-17</t>
  </si>
  <si>
    <t>KS-TL03TRDY-BK-19</t>
  </si>
  <si>
    <t>KS-TL03TRDY-BK-20</t>
  </si>
  <si>
    <t>KS-TL03TRDY-SK-04</t>
  </si>
  <si>
    <t>KS-TL03TRDY-SK-06</t>
  </si>
  <si>
    <t>KS-TL03TRDY-SK-07</t>
  </si>
  <si>
    <t>KS-TL03TRDY-SK-08</t>
  </si>
  <si>
    <t>KS-TL03TRDY-SK-10</t>
  </si>
  <si>
    <t>KS-TL03TRDY-SK-11</t>
  </si>
  <si>
    <t>KS-TL03TRDY-SK-12</t>
  </si>
  <si>
    <t>KS-TL03TRDY-SK-13</t>
  </si>
  <si>
    <t>KS-TL03TRDY-SK-15</t>
  </si>
  <si>
    <t>KS-TL03TRDY-SK-16</t>
  </si>
  <si>
    <t>KS-TL03TRDY-SK-17</t>
  </si>
  <si>
    <t>KS-TL03TRDY-SK-19</t>
  </si>
  <si>
    <t>KS-TL03TRDY-SK-20</t>
  </si>
  <si>
    <t>KS-TL03TRDY-W-04</t>
  </si>
  <si>
    <t>KS-TL03TRDY-W-06</t>
  </si>
  <si>
    <t>KS-TL03TRDY-W-07</t>
  </si>
  <si>
    <t>KS-TL03TRDY-W-08</t>
  </si>
  <si>
    <t>KS-TL03TRDY-W-10</t>
  </si>
  <si>
    <t>KS-TL03TRDY-W-11</t>
  </si>
  <si>
    <t>KS-TL03TRDY-W-12</t>
  </si>
  <si>
    <t>KS-TL03TRDY-W-13</t>
  </si>
  <si>
    <t>KS-TL03TRDY-W-15</t>
  </si>
  <si>
    <t>KS-TL03TRDY-W-16</t>
  </si>
  <si>
    <t>KS-TL03TRDY-W-17</t>
  </si>
  <si>
    <t>KS-TL03TRDY-W-19</t>
  </si>
  <si>
    <t>KS-TL03TRDY-W-20</t>
  </si>
  <si>
    <t xml:space="preserve">      </t>
    <phoneticPr fontId="3"/>
  </si>
  <si>
    <t>申請者（個人）の本人確認書類（運転免許証・健康保険証の写し等）
分譲マンション管理組合等の場合
　・管理組合の代表者（交付申請者）の本人確認証の写し （運転免許証・健康
     保険証の写し等）
　・組合の規約または総会の議事録</t>
    <rPh sb="0" eb="3">
      <t>シンセイシャ</t>
    </rPh>
    <rPh sb="4" eb="6">
      <t>コジン</t>
    </rPh>
    <rPh sb="8" eb="14">
      <t>ホンニンカクニンショルイ</t>
    </rPh>
    <rPh sb="15" eb="17">
      <t>ウンテン</t>
    </rPh>
    <rPh sb="17" eb="19">
      <t>メンキョ</t>
    </rPh>
    <rPh sb="21" eb="23">
      <t>ケンコウ</t>
    </rPh>
    <rPh sb="23" eb="26">
      <t>ホケンショウ</t>
    </rPh>
    <rPh sb="27" eb="28">
      <t>ウツ</t>
    </rPh>
    <rPh sb="29" eb="30">
      <t>ナド</t>
    </rPh>
    <rPh sb="32" eb="34">
      <t>ブンジョウ</t>
    </rPh>
    <rPh sb="39" eb="41">
      <t>カンリ</t>
    </rPh>
    <rPh sb="41" eb="43">
      <t>クミアイ</t>
    </rPh>
    <rPh sb="43" eb="44">
      <t>トウ</t>
    </rPh>
    <rPh sb="45" eb="47">
      <t>バアイ</t>
    </rPh>
    <phoneticPr fontId="3"/>
  </si>
  <si>
    <r>
      <t>対象建築物の権利関係を示す資料</t>
    </r>
    <r>
      <rPr>
        <sz val="7"/>
        <rFont val="HG丸ｺﾞｼｯｸM-PRO"/>
        <family val="3"/>
        <charset val="128"/>
      </rPr>
      <t>（登記全部事項証明書の写し等）</t>
    </r>
    <r>
      <rPr>
        <sz val="8"/>
        <rFont val="HG丸ｺﾞｼｯｸM-PRO"/>
        <family val="3"/>
        <charset val="128"/>
      </rPr>
      <t xml:space="preserve">
分譲マンション管理組合等の場合
　・登記全部事項証明書については、管理組合の代表者（交付申請者）の
      住所のもの
　・宅配ボックス設置が承認された資料（総会/理事会の議事録）</t>
    </r>
    <rPh sb="0" eb="2">
      <t>タイショウ</t>
    </rPh>
    <rPh sb="2" eb="4">
      <t>ケンチク</t>
    </rPh>
    <rPh sb="4" eb="5">
      <t>ブツ</t>
    </rPh>
    <rPh sb="6" eb="8">
      <t>ケンリ</t>
    </rPh>
    <rPh sb="8" eb="10">
      <t>カンケイ</t>
    </rPh>
    <rPh sb="11" eb="12">
      <t>シメ</t>
    </rPh>
    <rPh sb="13" eb="15">
      <t>シリョウ</t>
    </rPh>
    <rPh sb="16" eb="18">
      <t>トウキ</t>
    </rPh>
    <rPh sb="18" eb="20">
      <t>ゼンブ</t>
    </rPh>
    <rPh sb="20" eb="22">
      <t>ジコウ</t>
    </rPh>
    <rPh sb="22" eb="25">
      <t>ショウメイショ</t>
    </rPh>
    <rPh sb="26" eb="27">
      <t>ウツ</t>
    </rPh>
    <rPh sb="28" eb="29">
      <t>トウ</t>
    </rPh>
    <rPh sb="115" eb="118">
      <t>リジカイ</t>
    </rPh>
    <phoneticPr fontId="3"/>
  </si>
  <si>
    <t>設置前・後　2回提出要
入替えの場合は、既存宅配ﾎﾞｯｸｽ撤去後も提出</t>
    <rPh sb="0" eb="2">
      <t>セッチ</t>
    </rPh>
    <rPh sb="2" eb="3">
      <t>ゼン</t>
    </rPh>
    <rPh sb="4" eb="5">
      <t>ゴ</t>
    </rPh>
    <rPh sb="7" eb="10">
      <t>カイテイシュツ</t>
    </rPh>
    <rPh sb="10" eb="11">
      <t>ヨウ</t>
    </rPh>
    <rPh sb="12" eb="14">
      <t>イレカエ</t>
    </rPh>
    <rPh sb="16" eb="18">
      <t>バアイ</t>
    </rPh>
    <rPh sb="20" eb="22">
      <t>キゾン</t>
    </rPh>
    <rPh sb="22" eb="24">
      <t>タクハイ</t>
    </rPh>
    <rPh sb="29" eb="31">
      <t>テッキョ</t>
    </rPh>
    <rPh sb="31" eb="32">
      <t>ゴ</t>
    </rPh>
    <rPh sb="33" eb="35">
      <t>テイシュツ</t>
    </rPh>
    <phoneticPr fontId="3"/>
  </si>
  <si>
    <t xml:space="preserve">・高さが確認できるもの
</t>
    <rPh sb="1" eb="2">
      <t>タカ</t>
    </rPh>
    <rPh sb="4" eb="6">
      <t>カクニン</t>
    </rPh>
    <phoneticPr fontId="3"/>
  </si>
  <si>
    <t>転落防止措置の確認（バルコニー手すり等の写真）
 ・申請日より３ケ月以内に撮影した写真のを貼付けてください。</t>
    <rPh sb="0" eb="6">
      <t>テンラクボウシソチ</t>
    </rPh>
    <rPh sb="7" eb="9">
      <t>カクニン</t>
    </rPh>
    <rPh sb="15" eb="16">
      <t>テ</t>
    </rPh>
    <rPh sb="18" eb="19">
      <t>トウ</t>
    </rPh>
    <rPh sb="20" eb="22">
      <t>シャシン</t>
    </rPh>
    <phoneticPr fontId="3"/>
  </si>
  <si>
    <t>・写真撮影については、黒板や新聞を写真内に映し入れ、撮影日付が確認できるようにしてください。</t>
    <phoneticPr fontId="3"/>
  </si>
  <si>
    <t>・申請日より３ケ月以内に撮影した写真を貼付けてください。</t>
    <phoneticPr fontId="3"/>
  </si>
  <si>
    <t xml:space="preserve">宅配ボックス設置　前後の写真（全景）
 ・申請日より３ケ月以内に撮影した写真を貼付けてください。
</t>
    <rPh sb="0" eb="2">
      <t>タクハイ</t>
    </rPh>
    <rPh sb="6" eb="8">
      <t>セッチ</t>
    </rPh>
    <rPh sb="9" eb="11">
      <t>ゼンゴ</t>
    </rPh>
    <rPh sb="12" eb="14">
      <t>シャシン</t>
    </rPh>
    <rPh sb="15" eb="17">
      <t>ゼンケイ</t>
    </rPh>
    <rPh sb="27" eb="29">
      <t>カゲツ</t>
    </rPh>
    <rPh sb="28" eb="29">
      <t>ツキ</t>
    </rPh>
    <rPh sb="29" eb="31">
      <t>イナイ</t>
    </rPh>
    <rPh sb="32" eb="34">
      <t>サツエイ</t>
    </rPh>
    <rPh sb="36" eb="38">
      <t>シャシン</t>
    </rPh>
    <rPh sb="39" eb="41">
      <t>ハリツ</t>
    </rPh>
    <phoneticPr fontId="3"/>
  </si>
  <si>
    <t>１０年間の保管をお願いします。</t>
    <phoneticPr fontId="3"/>
  </si>
  <si>
    <t>確認日</t>
    <rPh sb="0" eb="3">
      <t>カクニンビ</t>
    </rPh>
    <phoneticPr fontId="3"/>
  </si>
  <si>
    <t>承認日</t>
    <rPh sb="0" eb="2">
      <t>ショウニン</t>
    </rPh>
    <rPh sb="2" eb="3">
      <t>ビ</t>
    </rPh>
    <phoneticPr fontId="3"/>
  </si>
  <si>
    <t>確認者</t>
    <rPh sb="2" eb="3">
      <t>シャ</t>
    </rPh>
    <phoneticPr fontId="36"/>
  </si>
  <si>
    <t>承認者</t>
    <rPh sb="0" eb="2">
      <t>ショウニン</t>
    </rPh>
    <rPh sb="2" eb="3">
      <t>シャ</t>
    </rPh>
    <phoneticPr fontId="36"/>
  </si>
  <si>
    <r>
      <t xml:space="preserve">
</t>
    </r>
    <r>
      <rPr>
        <sz val="12"/>
        <rFont val="HG丸ｺﾞｼｯｸM-PRO"/>
        <family val="3"/>
        <charset val="128"/>
      </rPr>
      <t>承認者</t>
    </r>
    <r>
      <rPr>
        <sz val="10"/>
        <rFont val="HG丸ｺﾞｼｯｸM-PRO"/>
        <family val="3"/>
        <charset val="128"/>
      </rPr>
      <t xml:space="preserve">
</t>
    </r>
    <r>
      <rPr>
        <sz val="9"/>
        <rFont val="HG丸ｺﾞｼｯｸM-PRO"/>
        <family val="3"/>
        <charset val="128"/>
      </rPr>
      <t>（交付申請者）</t>
    </r>
    <rPh sb="1" eb="4">
      <t>ショウニンシャ</t>
    </rPh>
    <rPh sb="7" eb="9">
      <t>コウフ</t>
    </rPh>
    <rPh sb="9" eb="12">
      <t>シンセイシャ</t>
    </rPh>
    <phoneticPr fontId="3"/>
  </si>
  <si>
    <r>
      <rPr>
        <sz val="12"/>
        <rFont val="HG丸ｺﾞｼｯｸM-PRO"/>
        <family val="3"/>
        <charset val="128"/>
      </rPr>
      <t>確認者</t>
    </r>
    <r>
      <rPr>
        <sz val="10"/>
        <rFont val="HG丸ｺﾞｼｯｸM-PRO"/>
        <family val="3"/>
        <charset val="128"/>
      </rPr>
      <t xml:space="preserve">
</t>
    </r>
    <r>
      <rPr>
        <sz val="9"/>
        <rFont val="HG丸ｺﾞｼｯｸM-PRO"/>
        <family val="3"/>
        <charset val="128"/>
      </rPr>
      <t>（実際に確認した方）</t>
    </r>
    <rPh sb="0" eb="3">
      <t>カクニンシャ</t>
    </rPh>
    <rPh sb="6" eb="8">
      <t>ジッサイ</t>
    </rPh>
    <rPh sb="9" eb="11">
      <t>カクニン</t>
    </rPh>
    <rPh sb="13" eb="14">
      <t>カタ</t>
    </rPh>
    <phoneticPr fontId="3"/>
  </si>
  <si>
    <t xml:space="preserve">        </t>
    <phoneticPr fontId="3"/>
  </si>
  <si>
    <t xml:space="preserve">  　  　  </t>
    <phoneticPr fontId="3"/>
  </si>
  <si>
    <r>
      <t>る法律」により、</t>
    </r>
    <r>
      <rPr>
        <b/>
        <sz val="12"/>
        <color rgb="FFFF0000"/>
        <rFont val="HG丸ｺﾞｼｯｸM-PRO"/>
        <family val="3"/>
        <charset val="128"/>
      </rPr>
      <t>補助金の返還、罰則などの対象とします。</t>
    </r>
    <phoneticPr fontId="3"/>
  </si>
  <si>
    <r>
      <t>※状況に応じて、根拠書類の提出を求める場合があります。</t>
    </r>
    <r>
      <rPr>
        <b/>
        <sz val="12"/>
        <color rgb="FFFF0000"/>
        <rFont val="HG丸ｺﾞｼｯｸM-PRO"/>
        <family val="3"/>
        <charset val="128"/>
      </rPr>
      <t>適切に書類の収集及び</t>
    </r>
    <phoneticPr fontId="36"/>
  </si>
  <si>
    <t>※法人（組合）の場合は法人名・代表者役職・代表者氏名、個人の場合は氏名のみを記入します。</t>
    <rPh sb="4" eb="6">
      <t>クミアイ</t>
    </rPh>
    <rPh sb="11" eb="13">
      <t>ホウジン</t>
    </rPh>
    <rPh sb="13" eb="14">
      <t>メイ</t>
    </rPh>
    <rPh sb="15" eb="17">
      <t>ダイヒョウ</t>
    </rPh>
    <rPh sb="17" eb="18">
      <t>モノ</t>
    </rPh>
    <rPh sb="18" eb="20">
      <t>ヤクショク</t>
    </rPh>
    <rPh sb="21" eb="24">
      <t>ダイヒョウシャ</t>
    </rPh>
    <rPh sb="24" eb="26">
      <t>シメイ</t>
    </rPh>
    <rPh sb="38" eb="40">
      <t>キニュウ</t>
    </rPh>
    <phoneticPr fontId="3"/>
  </si>
  <si>
    <t>※法人（組合）の場合は法人名・代表者役職・代表者氏名、個人の場合は氏名のみを記入します。
　</t>
    <rPh sb="4" eb="6">
      <t>クミアイ</t>
    </rPh>
    <rPh sb="11" eb="13">
      <t>ホウジン</t>
    </rPh>
    <rPh sb="13" eb="14">
      <t>メイ</t>
    </rPh>
    <rPh sb="15" eb="17">
      <t>ダイヒョウ</t>
    </rPh>
    <rPh sb="17" eb="18">
      <t>モノ</t>
    </rPh>
    <rPh sb="18" eb="20">
      <t>ヤクショク</t>
    </rPh>
    <rPh sb="21" eb="24">
      <t>ダイヒョウシャ</t>
    </rPh>
    <rPh sb="24" eb="26">
      <t>シメイ</t>
    </rPh>
    <rPh sb="38" eb="40">
      <t>キニュウ</t>
    </rPh>
    <phoneticPr fontId="3"/>
  </si>
  <si>
    <t xml:space="preserve">  </t>
    <phoneticPr fontId="3"/>
  </si>
  <si>
    <t xml:space="preserve"> </t>
    <phoneticPr fontId="3"/>
  </si>
  <si>
    <t>株式会社アルファ</t>
    <phoneticPr fontId="36"/>
  </si>
  <si>
    <t>河村電器産業株式会社</t>
    <phoneticPr fontId="36"/>
  </si>
  <si>
    <t>ＹＫＫＡＰ株式会社</t>
    <phoneticPr fontId="36"/>
  </si>
  <si>
    <t>TR-3465J(TGY)</t>
    <phoneticPr fontId="36"/>
  </si>
  <si>
    <t>8DAX</t>
  </si>
  <si>
    <t>KD21-31CH</t>
  </si>
  <si>
    <t>KD21-31CH2</t>
  </si>
  <si>
    <t>KD2M1-42C10-L</t>
  </si>
  <si>
    <t>KD2M1-42C10-R</t>
  </si>
  <si>
    <t>KD2M1-42C85-L</t>
  </si>
  <si>
    <t>KD2M1-42C85-R</t>
  </si>
  <si>
    <t>KS-TL03R01ANB</t>
  </si>
  <si>
    <t>KD2M2-42C-L</t>
  </si>
  <si>
    <t>KD2M2-42C-R</t>
  </si>
  <si>
    <t>KS-TL03R02ANB</t>
  </si>
  <si>
    <t>KD2M2-42C13-L</t>
  </si>
  <si>
    <t>KD2M2-42C13-R</t>
  </si>
  <si>
    <t>KS-TL03R03ANB</t>
  </si>
  <si>
    <t>KD2M2-42C14-L</t>
  </si>
  <si>
    <t>KD2M2-42C14-R</t>
  </si>
  <si>
    <t>KD3-31CH</t>
  </si>
  <si>
    <t>KD3-31CH2</t>
  </si>
  <si>
    <t>KD3M1-42C10-L</t>
  </si>
  <si>
    <t>KD3M1-42C10-R</t>
  </si>
  <si>
    <t>KD3M1-42C11-L</t>
  </si>
  <si>
    <t>KD3M1-42C11-R</t>
  </si>
  <si>
    <t>KD3M2-42C-L</t>
  </si>
  <si>
    <t>KD3M2-42C-R</t>
  </si>
  <si>
    <t>KD3M2-42C14-L</t>
  </si>
  <si>
    <t>KD3M2-42C14-R</t>
  </si>
  <si>
    <t>KD44-31CH</t>
  </si>
  <si>
    <t>KD44-31CH2</t>
  </si>
  <si>
    <t>KD4M1-42C11-L</t>
  </si>
  <si>
    <t>KD4M1-42C11-R</t>
  </si>
  <si>
    <t>KD4M1-42C13-L</t>
  </si>
  <si>
    <t>KD4M1-42C13-R</t>
  </si>
  <si>
    <t>KD4M2-42C-L</t>
  </si>
  <si>
    <t>KD4M2-42C-R</t>
  </si>
  <si>
    <t>KDAN3-31CH</t>
  </si>
  <si>
    <t>KDAN3-31CH2</t>
  </si>
  <si>
    <t>KDAN44-31CH</t>
  </si>
  <si>
    <t>KDAN44-31CH2</t>
  </si>
  <si>
    <t>KS-TLPT28LC-A03</t>
  </si>
  <si>
    <t>KS-TLPT28LC-B04</t>
  </si>
  <si>
    <t>KS-TLPT28LC-B05</t>
  </si>
  <si>
    <t>KS-TLPT28LC-B06</t>
  </si>
  <si>
    <t>KS-TLPT28RC-A03</t>
  </si>
  <si>
    <t>KS-TLPT28RC-B04</t>
  </si>
  <si>
    <t>KS-TLPT28RC-B05</t>
  </si>
  <si>
    <t>KS-TLPT28RC-B06</t>
  </si>
  <si>
    <t>※確認者が交付申請者の場合は、記入不要です。</t>
    <rPh sb="1" eb="3">
      <t>カクニン</t>
    </rPh>
    <rPh sb="3" eb="4">
      <t>シャ</t>
    </rPh>
    <rPh sb="5" eb="7">
      <t>コウフ</t>
    </rPh>
    <rPh sb="7" eb="10">
      <t>シンセイシャ</t>
    </rPh>
    <rPh sb="11" eb="13">
      <t>バアイ</t>
    </rPh>
    <rPh sb="15" eb="17">
      <t>キニュウ</t>
    </rPh>
    <rPh sb="17" eb="19">
      <t>フヨウ</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</si>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</sst>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0&quot;)&quot;"/>
    <numFmt numFmtId="177" formatCode="#,##0_ "/>
    <numFmt numFmtId="178" formatCode="0.00_ "/>
    <numFmt numFmtId="179" formatCode="0##########"/>
    <numFmt numFmtId="180" formatCode="ge\.mm\.dd"/>
    <numFmt numFmtId="181" formatCode="#,##0.00_ "/>
    <numFmt numFmtId="182" formatCode="0_ "/>
    <numFmt numFmtId="183" formatCode="#,##0;[Red]#,##0"/>
    <numFmt numFmtId="184" formatCode="0&quot;世帯&quot;"/>
    <numFmt numFmtId="185" formatCode="0&quot;戸&quot;"/>
  </numFmts>
  <fonts count="57" x14ac:knownFonts="1">
    <font>
      <sz val="10"/>
      <name val="ＭＳ Ｐゴシック"/>
      <family val="3"/>
      <charset val="128"/>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ゴシック"/>
      <family val="3"/>
      <charset val="128"/>
    </font>
    <font>
      <sz val="10"/>
      <name val="HG丸ｺﾞｼｯｸM-PRO"/>
      <family val="3"/>
      <charset val="128"/>
    </font>
    <font>
      <sz val="10.5"/>
      <name val="HG丸ｺﾞｼｯｸM-PRO"/>
      <family val="3"/>
      <charset val="128"/>
    </font>
    <font>
      <sz val="18"/>
      <name val="HG丸ｺﾞｼｯｸM-PRO"/>
      <family val="3"/>
      <charset val="128"/>
    </font>
    <font>
      <sz val="9"/>
      <name val="HG丸ｺﾞｼｯｸM-PRO"/>
      <family val="3"/>
      <charset val="128"/>
    </font>
    <font>
      <sz val="8"/>
      <name val="HG丸ｺﾞｼｯｸM-PRO"/>
      <family val="3"/>
      <charset val="128"/>
    </font>
    <font>
      <sz val="11"/>
      <name val="HG丸ｺﾞｼｯｸM-PRO"/>
      <family val="3"/>
      <charset val="128"/>
    </font>
    <font>
      <b/>
      <sz val="11"/>
      <name val="HG丸ｺﾞｼｯｸM-PRO"/>
      <family val="3"/>
      <charset val="128"/>
    </font>
    <font>
      <sz val="12"/>
      <name val="HG丸ｺﾞｼｯｸM-PRO"/>
      <family val="3"/>
      <charset val="128"/>
    </font>
    <font>
      <sz val="14"/>
      <name val="HG丸ｺﾞｼｯｸM-PRO"/>
      <family val="3"/>
      <charset val="128"/>
    </font>
    <font>
      <b/>
      <sz val="9"/>
      <name val="HG丸ｺﾞｼｯｸM-PRO"/>
      <family val="3"/>
      <charset val="128"/>
    </font>
    <font>
      <sz val="6"/>
      <name val="ＭＳ Ｐゴシック"/>
      <family val="3"/>
      <charset val="128"/>
    </font>
    <font>
      <sz val="7.5"/>
      <name val="HG丸ｺﾞｼｯｸM-PRO"/>
      <family val="3"/>
      <charset val="128"/>
    </font>
    <font>
      <sz val="7"/>
      <name val="HG丸ｺﾞｼｯｸM-PRO"/>
      <family val="3"/>
      <charset val="128"/>
    </font>
    <font>
      <sz val="6"/>
      <name val="ＭＳ Ｐゴシック"/>
      <family val="3"/>
      <charset val="128"/>
    </font>
    <font>
      <sz val="16"/>
      <name val="HG丸ｺﾞｼｯｸM-PRO"/>
      <family val="3"/>
      <charset val="128"/>
    </font>
    <font>
      <b/>
      <sz val="8"/>
      <name val="HG丸ｺﾞｼｯｸM-PRO"/>
      <family val="3"/>
      <charset val="128"/>
    </font>
    <font>
      <sz val="6"/>
      <name val="HG丸ｺﾞｼｯｸM-PRO"/>
      <family val="3"/>
      <charset val="128"/>
    </font>
    <font>
      <sz val="8"/>
      <name val="ＭＳ Ｐゴシック"/>
      <family val="3"/>
      <charset val="128"/>
    </font>
    <font>
      <sz val="9"/>
      <name val="ＭＳ Ｐゴシック"/>
      <family val="3"/>
      <charset val="128"/>
    </font>
    <font>
      <b/>
      <sz val="12"/>
      <name val="HG丸ｺﾞｼｯｸM-PRO"/>
      <family val="3"/>
      <charset val="128"/>
    </font>
    <font>
      <sz val="11"/>
      <color theme="1"/>
      <name val="ＭＳ Ｐゴシック"/>
      <family val="3"/>
      <charset val="128"/>
      <scheme val="minor"/>
    </font>
    <font>
      <sz val="10"/>
      <color theme="3" tint="0.39997558519241921"/>
      <name val="ＭＳ Ｐゴシック"/>
      <family val="3"/>
      <charset val="128"/>
    </font>
    <font>
      <sz val="12"/>
      <color rgb="FFFF0000"/>
      <name val="ＭＳ Ｐゴシック"/>
      <family val="3"/>
      <charset val="128"/>
    </font>
    <font>
      <b/>
      <sz val="10"/>
      <name val="ＭＳ Ｐゴシック"/>
      <family val="3"/>
      <charset val="128"/>
      <scheme val="minor"/>
    </font>
    <font>
      <b/>
      <sz val="10"/>
      <name val="ＭＳ Ｐゴシック"/>
      <family val="3"/>
      <charset val="128"/>
    </font>
    <font>
      <sz val="9"/>
      <color theme="0" tint="-0.249977111117893"/>
      <name val="ＭＳ Ｐゴシック"/>
      <family val="3"/>
      <charset val="128"/>
    </font>
    <font>
      <b/>
      <sz val="14"/>
      <name val="HG丸ｺﾞｼｯｸM-PRO"/>
      <family val="3"/>
      <charset val="128"/>
    </font>
    <font>
      <u/>
      <sz val="12"/>
      <name val="HG丸ｺﾞｼｯｸM-PRO"/>
      <family val="3"/>
      <charset val="128"/>
    </font>
    <font>
      <b/>
      <sz val="10"/>
      <name val="HG丸ｺﾞｼｯｸM-PRO"/>
      <family val="3"/>
      <charset val="128"/>
    </font>
    <font>
      <sz val="11"/>
      <color rgb="FFFF0000"/>
      <name val="HG丸ｺﾞｼｯｸM-PRO"/>
      <family val="3"/>
      <charset val="128"/>
    </font>
    <font>
      <sz val="9"/>
      <color rgb="FFFF0000"/>
      <name val="HG丸ｺﾞｼｯｸM-PRO"/>
      <family val="3"/>
      <charset val="128"/>
    </font>
    <font>
      <sz val="6"/>
      <name val="ＭＳ Ｐゴシック"/>
      <family val="2"/>
      <charset val="128"/>
      <scheme val="minor"/>
    </font>
    <font>
      <u/>
      <sz val="10"/>
      <color theme="10"/>
      <name val="ＭＳ Ｐゴシック"/>
      <family val="3"/>
      <charset val="128"/>
    </font>
    <font>
      <b/>
      <sz val="14"/>
      <name val="ＭＳ Ｐゴシック"/>
      <family val="3"/>
      <charset val="128"/>
    </font>
    <font>
      <sz val="9"/>
      <name val="ＭＳ Ｐゴシック"/>
      <family val="3"/>
      <charset val="128"/>
      <scheme val="major"/>
    </font>
    <font>
      <sz val="11"/>
      <name val="ＭＳ Ｐゴシック"/>
      <family val="2"/>
      <charset val="128"/>
      <scheme val="minor"/>
    </font>
    <font>
      <sz val="12.5"/>
      <name val="HG丸ｺﾞｼｯｸM-PRO"/>
      <family val="3"/>
      <charset val="128"/>
    </font>
    <font>
      <u/>
      <sz val="10"/>
      <name val="ＭＳ Ｐゴシック"/>
      <family val="3"/>
      <charset val="128"/>
    </font>
    <font>
      <sz val="7"/>
      <name val="ＭＳ Ｐゴシック"/>
      <family val="3"/>
      <charset val="128"/>
      <scheme val="major"/>
    </font>
    <font>
      <sz val="8"/>
      <color theme="0" tint="-0.34998626667073579"/>
      <name val="HG丸ｺﾞｼｯｸM-PRO"/>
      <family val="3"/>
      <charset val="128"/>
    </font>
    <font>
      <sz val="10"/>
      <color rgb="FFFF0000"/>
      <name val="HG丸ｺﾞｼｯｸM-PRO"/>
      <family val="3"/>
      <charset val="128"/>
    </font>
    <font>
      <sz val="9"/>
      <color theme="0" tint="-0.34998626667073579"/>
      <name val="HG丸ｺﾞｼｯｸM-PRO"/>
      <family val="3"/>
      <charset val="128"/>
    </font>
    <font>
      <b/>
      <u/>
      <sz val="12"/>
      <name val="HG丸ｺﾞｼｯｸM-PRO"/>
      <family val="3"/>
      <charset val="128"/>
    </font>
    <font>
      <sz val="10"/>
      <color indexed="10"/>
      <name val="HG丸ｺﾞｼｯｸM-PRO"/>
      <family val="3"/>
      <charset val="128"/>
    </font>
    <font>
      <strike/>
      <sz val="8"/>
      <color rgb="FFFF0000"/>
      <name val="HG丸ｺﾞｼｯｸM-PRO"/>
      <family val="3"/>
      <charset val="128"/>
    </font>
    <font>
      <u/>
      <sz val="10"/>
      <name val="HG丸ｺﾞｼｯｸM-PRO"/>
      <family val="3"/>
      <charset val="128"/>
    </font>
    <font>
      <sz val="7"/>
      <name val="ＭＳ Ｐゴシック"/>
      <family val="3"/>
      <charset val="128"/>
    </font>
    <font>
      <sz val="10"/>
      <name val="ＭＳ Ｐゴシック"/>
      <family val="2"/>
      <charset val="128"/>
      <scheme val="minor"/>
    </font>
    <font>
      <sz val="9"/>
      <color theme="0"/>
      <name val="HG丸ｺﾞｼｯｸM-PRO"/>
      <family val="3"/>
      <charset val="128"/>
    </font>
    <font>
      <b/>
      <sz val="12"/>
      <color rgb="FFFF0000"/>
      <name val="HG丸ｺﾞｼｯｸM-PRO"/>
      <family val="3"/>
      <charset val="128"/>
    </font>
    <font>
      <sz val="11"/>
      <color theme="1"/>
      <name val="HG丸ｺﾞｼｯｸM-PRO"/>
      <family val="3"/>
      <charset val="128"/>
    </font>
    <font>
      <sz val="11"/>
      <color rgb="FF362C2A"/>
      <name val="HG丸ｺﾞｼｯｸM-PRO"/>
      <family val="3"/>
      <charset val="128"/>
    </font>
  </fonts>
  <fills count="21">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C000"/>
        <bgColor indexed="64"/>
      </patternFill>
    </fill>
    <fill>
      <patternFill patternType="solid">
        <fgColor rgb="FFCCFF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indexed="26"/>
        <bgColor indexed="64"/>
      </patternFill>
    </fill>
    <fill>
      <patternFill patternType="solid">
        <fgColor rgb="FFF2F2F2"/>
        <bgColor indexed="64"/>
      </patternFill>
    </fill>
    <fill>
      <patternFill patternType="solid">
        <fgColor theme="8" tint="0.79998168889431442"/>
        <bgColor indexed="64"/>
      </patternFill>
    </fill>
    <fill>
      <patternFill patternType="solid">
        <fgColor theme="6" tint="0.79998168889431442"/>
        <bgColor indexed="64"/>
      </patternFill>
    </fill>
  </fills>
  <borders count="170">
    <border>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bottom/>
      <diagonal/>
    </border>
    <border>
      <left style="thin">
        <color indexed="64"/>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right/>
      <top/>
      <bottom style="medium">
        <color indexed="64"/>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medium">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thin">
        <color indexed="64"/>
      </top>
      <bottom style="medium">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style="hair">
        <color indexed="64"/>
      </right>
      <top style="medium">
        <color indexed="64"/>
      </top>
      <bottom style="hair">
        <color indexed="64"/>
      </bottom>
      <diagonal/>
    </border>
    <border>
      <left/>
      <right style="medium">
        <color indexed="64"/>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hair">
        <color indexed="64"/>
      </top>
      <bottom/>
      <diagonal/>
    </border>
    <border>
      <left style="hair">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0">
    <xf numFmtId="0" fontId="0"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4" fillId="0" borderId="0">
      <alignment vertical="center"/>
    </xf>
    <xf numFmtId="0" fontId="1" fillId="0" borderId="0">
      <alignment vertical="center"/>
    </xf>
    <xf numFmtId="9" fontId="1" fillId="0" borderId="0" applyFont="0" applyFill="0" applyBorder="0" applyAlignment="0" applyProtection="0">
      <alignment vertical="center"/>
    </xf>
    <xf numFmtId="0" fontId="37" fillId="0" borderId="0" applyNumberFormat="0" applyFill="0" applyBorder="0" applyAlignment="0" applyProtection="0">
      <alignment vertical="center"/>
    </xf>
  </cellStyleXfs>
  <cellXfs count="1341">
    <xf numFmtId="0" fontId="0" fillId="0" borderId="0" xfId="0">
      <alignment vertical="center"/>
    </xf>
    <xf numFmtId="0" fontId="0" fillId="0" borderId="1" xfId="0" applyBorder="1" applyAlignment="1">
      <alignment vertical="top" textRotation="180" shrinkToFit="1"/>
    </xf>
    <xf numFmtId="0" fontId="0" fillId="0" borderId="2" xfId="0" applyBorder="1" applyAlignment="1">
      <alignment horizontal="center" textRotation="180" shrinkToFit="1"/>
    </xf>
    <xf numFmtId="0" fontId="0" fillId="0" borderId="3" xfId="0" applyBorder="1" applyAlignment="1">
      <alignment horizontal="center" textRotation="180" shrinkToFit="1"/>
    </xf>
    <xf numFmtId="0" fontId="0" fillId="0" borderId="4" xfId="0" applyBorder="1" applyAlignment="1">
      <alignment horizontal="center" textRotation="180" shrinkToFit="1"/>
    </xf>
    <xf numFmtId="0" fontId="0" fillId="0" borderId="0" xfId="0" applyAlignment="1">
      <alignment vertical="center" textRotation="180" shrinkToFit="1"/>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5" borderId="5" xfId="0" applyFill="1" applyBorder="1">
      <alignment vertical="center"/>
    </xf>
    <xf numFmtId="0" fontId="0" fillId="5" borderId="6" xfId="0" applyFill="1" applyBorder="1">
      <alignment vertical="center"/>
    </xf>
    <xf numFmtId="0" fontId="0" fillId="5" borderId="7" xfId="0" applyFill="1" applyBorder="1">
      <alignment vertical="center"/>
    </xf>
    <xf numFmtId="180" fontId="0" fillId="0" borderId="8" xfId="0" applyNumberFormat="1" applyBorder="1" applyAlignment="1">
      <alignment vertical="top" textRotation="180" shrinkToFit="1"/>
    </xf>
    <xf numFmtId="0" fontId="0" fillId="0" borderId="9" xfId="0" applyBorder="1" applyAlignment="1">
      <alignment vertical="top" textRotation="180" shrinkToFit="1"/>
    </xf>
    <xf numFmtId="180" fontId="0" fillId="0" borderId="1" xfId="0" applyNumberFormat="1" applyBorder="1" applyAlignment="1">
      <alignment vertical="top" textRotation="180" shrinkToFit="1"/>
    </xf>
    <xf numFmtId="0" fontId="0" fillId="6" borderId="4" xfId="0" applyFill="1" applyBorder="1" applyAlignment="1">
      <alignment horizontal="center" textRotation="180" shrinkToFit="1"/>
    </xf>
    <xf numFmtId="0" fontId="0" fillId="6" borderId="3" xfId="0" applyFill="1" applyBorder="1" applyAlignment="1">
      <alignment horizontal="center" textRotation="180" shrinkToFit="1"/>
    </xf>
    <xf numFmtId="0" fontId="0" fillId="6" borderId="10" xfId="0" applyFill="1" applyBorder="1" applyAlignment="1">
      <alignment horizontal="center" textRotation="180" shrinkToFit="1"/>
    </xf>
    <xf numFmtId="0" fontId="0" fillId="7" borderId="3" xfId="0" applyFill="1" applyBorder="1" applyAlignment="1">
      <alignment horizontal="center" textRotation="180" shrinkToFit="1"/>
    </xf>
    <xf numFmtId="0" fontId="0" fillId="7" borderId="4" xfId="0" applyFill="1" applyBorder="1" applyAlignment="1">
      <alignment horizontal="center" textRotation="180" shrinkToFit="1"/>
    </xf>
    <xf numFmtId="0" fontId="26" fillId="0" borderId="0" xfId="0" applyFont="1" applyAlignment="1">
      <alignment vertical="center" textRotation="180" shrinkToFit="1"/>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7" borderId="1" xfId="0" applyFill="1" applyBorder="1" applyAlignment="1">
      <alignment vertical="top" textRotation="180" shrinkToFit="1"/>
    </xf>
    <xf numFmtId="0" fontId="0" fillId="0" borderId="3" xfId="0" applyBorder="1" applyAlignment="1">
      <alignment horizontal="right" textRotation="180" shrinkToFit="1"/>
    </xf>
    <xf numFmtId="0" fontId="0" fillId="9" borderId="3" xfId="0" applyFill="1" applyBorder="1" applyAlignment="1">
      <alignment horizontal="center" textRotation="180" shrinkToFit="1"/>
    </xf>
    <xf numFmtId="0" fontId="0" fillId="9" borderId="4" xfId="0" applyFill="1" applyBorder="1" applyAlignment="1">
      <alignment horizontal="center" textRotation="180" shrinkToFit="1"/>
    </xf>
    <xf numFmtId="0" fontId="0" fillId="9" borderId="0" xfId="0" applyFill="1">
      <alignment vertical="center"/>
    </xf>
    <xf numFmtId="0" fontId="0" fillId="0" borderId="11" xfId="0" applyBorder="1" applyAlignment="1">
      <alignment vertical="center" textRotation="180" shrinkToFit="1"/>
    </xf>
    <xf numFmtId="0" fontId="0" fillId="0" borderId="12" xfId="0" applyBorder="1" applyAlignment="1">
      <alignment vertical="center" textRotation="180" shrinkToFit="1"/>
    </xf>
    <xf numFmtId="0" fontId="0" fillId="0" borderId="13" xfId="0" applyBorder="1" applyAlignment="1">
      <alignment vertical="center" textRotation="180" shrinkToFit="1"/>
    </xf>
    <xf numFmtId="0" fontId="0" fillId="7" borderId="14" xfId="0" applyFill="1" applyBorder="1" applyAlignment="1">
      <alignment horizontal="center" textRotation="180" shrinkToFit="1"/>
    </xf>
    <xf numFmtId="0" fontId="0" fillId="7" borderId="15" xfId="0" applyFill="1" applyBorder="1" applyAlignment="1">
      <alignment horizontal="center" textRotation="180" shrinkToFit="1"/>
    </xf>
    <xf numFmtId="0" fontId="0" fillId="7" borderId="16" xfId="0" applyFill="1" applyBorder="1" applyAlignment="1">
      <alignment horizontal="center" textRotation="180" shrinkToFit="1"/>
    </xf>
    <xf numFmtId="0" fontId="0" fillId="7" borderId="17" xfId="0" applyFill="1" applyBorder="1" applyAlignment="1">
      <alignment horizontal="center" textRotation="180" shrinkToFit="1"/>
    </xf>
    <xf numFmtId="0" fontId="0" fillId="7" borderId="18" xfId="0" applyFill="1" applyBorder="1" applyAlignment="1">
      <alignment vertical="top" textRotation="180" shrinkToFit="1"/>
    </xf>
    <xf numFmtId="0" fontId="0" fillId="7" borderId="19" xfId="0" applyFill="1" applyBorder="1" applyAlignment="1">
      <alignment vertical="top" textRotation="180" shrinkToFit="1"/>
    </xf>
    <xf numFmtId="0" fontId="0" fillId="7" borderId="20" xfId="0" applyFill="1" applyBorder="1" applyAlignment="1">
      <alignment vertical="top" textRotation="180" shrinkToFit="1"/>
    </xf>
    <xf numFmtId="0" fontId="0" fillId="0" borderId="21" xfId="0" applyBorder="1" applyAlignment="1">
      <alignment vertical="center" textRotation="180" shrinkToFit="1"/>
    </xf>
    <xf numFmtId="0" fontId="0" fillId="3" borderId="22" xfId="0" applyFill="1" applyBorder="1">
      <alignment vertical="center"/>
    </xf>
    <xf numFmtId="0" fontId="0" fillId="7" borderId="23" xfId="0" applyFill="1" applyBorder="1" applyAlignment="1">
      <alignment horizontal="center" textRotation="180" shrinkToFit="1"/>
    </xf>
    <xf numFmtId="0" fontId="0" fillId="7" borderId="24" xfId="0" applyFill="1" applyBorder="1" applyAlignment="1">
      <alignment horizontal="center" textRotation="180" shrinkToFit="1"/>
    </xf>
    <xf numFmtId="0" fontId="0" fillId="7" borderId="25" xfId="0" applyFill="1" applyBorder="1" applyAlignment="1">
      <alignment vertical="top" textRotation="180" shrinkToFit="1"/>
    </xf>
    <xf numFmtId="0" fontId="0" fillId="0" borderId="26" xfId="0" applyBorder="1" applyAlignment="1">
      <alignment horizontal="center" textRotation="180" shrinkToFit="1"/>
    </xf>
    <xf numFmtId="0" fontId="0" fillId="0" borderId="27" xfId="0" applyBorder="1" applyAlignment="1">
      <alignment horizontal="center" textRotation="180" shrinkToFit="1"/>
    </xf>
    <xf numFmtId="0" fontId="0" fillId="0" borderId="28" xfId="0" applyBorder="1" applyAlignment="1">
      <alignment vertical="top" textRotation="180" shrinkToFit="1"/>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9" borderId="26" xfId="0" applyFill="1" applyBorder="1" applyAlignment="1">
      <alignment horizontal="center" textRotation="180" shrinkToFit="1"/>
    </xf>
    <xf numFmtId="0" fontId="0" fillId="9" borderId="27" xfId="0" applyFill="1" applyBorder="1" applyAlignment="1">
      <alignment horizontal="center" textRotation="180" shrinkToFit="1"/>
    </xf>
    <xf numFmtId="0" fontId="0" fillId="6" borderId="29" xfId="0" applyFill="1" applyBorder="1" applyAlignment="1">
      <alignment horizontal="center" textRotation="180" shrinkToFit="1"/>
    </xf>
    <xf numFmtId="180" fontId="0" fillId="11" borderId="30" xfId="0" applyNumberFormat="1" applyFill="1" applyBorder="1" applyAlignment="1">
      <alignment vertical="top" textRotation="180" shrinkToFit="1"/>
    </xf>
    <xf numFmtId="0" fontId="0" fillId="11" borderId="31" xfId="0" applyFill="1" applyBorder="1" applyAlignment="1">
      <alignment vertical="top" textRotation="180" shrinkToFit="1"/>
    </xf>
    <xf numFmtId="0" fontId="0" fillId="11" borderId="32" xfId="0" applyFill="1" applyBorder="1" applyAlignment="1">
      <alignment vertical="top" textRotation="180" shrinkToFit="1"/>
    </xf>
    <xf numFmtId="180" fontId="0" fillId="11" borderId="31" xfId="0" applyNumberFormat="1" applyFill="1" applyBorder="1" applyAlignment="1">
      <alignment vertical="top" textRotation="180" shrinkToFit="1"/>
    </xf>
    <xf numFmtId="0" fontId="0" fillId="11" borderId="33" xfId="0" applyFill="1" applyBorder="1" applyAlignment="1">
      <alignment vertical="top" textRotation="180" shrinkToFit="1"/>
    </xf>
    <xf numFmtId="0" fontId="27" fillId="9" borderId="34" xfId="0" applyFont="1" applyFill="1" applyBorder="1" applyAlignment="1">
      <alignment vertical="center" textRotation="180"/>
    </xf>
    <xf numFmtId="0" fontId="27" fillId="9" borderId="35" xfId="0" applyFont="1" applyFill="1" applyBorder="1" applyAlignment="1">
      <alignment vertical="center" textRotation="180"/>
    </xf>
    <xf numFmtId="0" fontId="27" fillId="9" borderId="36" xfId="0" applyFont="1" applyFill="1" applyBorder="1" applyAlignment="1">
      <alignment vertical="center" textRotation="180"/>
    </xf>
    <xf numFmtId="0" fontId="27" fillId="9" borderId="37" xfId="0" applyFont="1" applyFill="1" applyBorder="1" applyAlignment="1">
      <alignment vertical="center" textRotation="180"/>
    </xf>
    <xf numFmtId="0" fontId="27" fillId="9" borderId="38" xfId="0" applyFont="1" applyFill="1" applyBorder="1" applyAlignment="1">
      <alignment vertical="center" textRotation="180"/>
    </xf>
    <xf numFmtId="0" fontId="0" fillId="10" borderId="39" xfId="0" applyFill="1" applyBorder="1">
      <alignment vertical="center"/>
    </xf>
    <xf numFmtId="0" fontId="0" fillId="10" borderId="40" xfId="0" applyFill="1" applyBorder="1">
      <alignment vertical="center"/>
    </xf>
    <xf numFmtId="0" fontId="0" fillId="10" borderId="41" xfId="0" applyFill="1" applyBorder="1">
      <alignment vertical="center"/>
    </xf>
    <xf numFmtId="0" fontId="0" fillId="5" borderId="39" xfId="0" applyFill="1" applyBorder="1">
      <alignment vertical="center"/>
    </xf>
    <xf numFmtId="0" fontId="0" fillId="5" borderId="40" xfId="0" applyFill="1" applyBorder="1">
      <alignment vertical="center"/>
    </xf>
    <xf numFmtId="0" fontId="0" fillId="5" borderId="41" xfId="0" applyFill="1" applyBorder="1">
      <alignment vertical="center"/>
    </xf>
    <xf numFmtId="0" fontId="0" fillId="2" borderId="3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1"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0" borderId="14" xfId="0" applyBorder="1" applyAlignment="1">
      <alignment horizontal="center" textRotation="180" shrinkToFit="1"/>
    </xf>
    <xf numFmtId="0" fontId="0" fillId="0" borderId="44" xfId="0" applyBorder="1" applyAlignment="1">
      <alignment horizontal="center" textRotation="180" shrinkToFit="1"/>
    </xf>
    <xf numFmtId="0" fontId="0" fillId="0" borderId="45" xfId="0" applyBorder="1" applyAlignment="1">
      <alignment horizontal="center" textRotation="180" shrinkToFit="1"/>
    </xf>
    <xf numFmtId="0" fontId="0" fillId="0" borderId="46" xfId="0" applyBorder="1" applyAlignment="1">
      <alignment horizontal="center" textRotation="180" shrinkToFit="1"/>
    </xf>
    <xf numFmtId="0" fontId="0" fillId="0" borderId="47" xfId="0" applyBorder="1" applyAlignment="1">
      <alignment horizontal="center" textRotation="180" shrinkToFit="1"/>
    </xf>
    <xf numFmtId="0" fontId="0" fillId="0" borderId="48" xfId="0" applyBorder="1" applyAlignment="1">
      <alignment horizontal="center" textRotation="180" shrinkToFit="1"/>
    </xf>
    <xf numFmtId="0" fontId="0" fillId="9" borderId="48" xfId="0" applyFill="1" applyBorder="1" applyAlignment="1">
      <alignment horizontal="center" textRotation="180" shrinkToFit="1"/>
    </xf>
    <xf numFmtId="0" fontId="0" fillId="9" borderId="49" xfId="0" applyFill="1" applyBorder="1" applyAlignment="1">
      <alignment horizontal="center" textRotation="180" shrinkToFit="1"/>
    </xf>
    <xf numFmtId="0" fontId="0" fillId="9" borderId="50" xfId="0" applyFill="1" applyBorder="1" applyAlignment="1">
      <alignment horizontal="center" textRotation="180" shrinkToFit="1"/>
    </xf>
    <xf numFmtId="0" fontId="0" fillId="9" borderId="51" xfId="0" applyFill="1" applyBorder="1" applyAlignment="1">
      <alignment horizontal="center" textRotation="180" shrinkToFit="1"/>
    </xf>
    <xf numFmtId="0" fontId="0" fillId="9" borderId="46" xfId="0" applyFill="1" applyBorder="1" applyAlignment="1">
      <alignment horizontal="center" textRotation="180" shrinkToFit="1"/>
    </xf>
    <xf numFmtId="0" fontId="0" fillId="9" borderId="45" xfId="0" applyFill="1" applyBorder="1" applyAlignment="1">
      <alignment horizontal="center" textRotation="180" shrinkToFit="1"/>
    </xf>
    <xf numFmtId="0" fontId="0" fillId="9" borderId="47" xfId="0" applyFill="1" applyBorder="1" applyAlignment="1">
      <alignment horizontal="center" textRotation="180" shrinkToFit="1"/>
    </xf>
    <xf numFmtId="0" fontId="0" fillId="6" borderId="14" xfId="0" applyFill="1" applyBorder="1" applyAlignment="1">
      <alignment horizontal="center" textRotation="180" shrinkToFit="1"/>
    </xf>
    <xf numFmtId="0" fontId="0" fillId="0" borderId="15" xfId="0" applyBorder="1" applyAlignment="1">
      <alignment horizontal="center" textRotation="180" shrinkToFit="1"/>
    </xf>
    <xf numFmtId="0" fontId="0" fillId="9" borderId="52" xfId="0" applyFill="1" applyBorder="1" applyAlignment="1">
      <alignment horizontal="center" textRotation="180" shrinkToFit="1"/>
    </xf>
    <xf numFmtId="0" fontId="0" fillId="6" borderId="53" xfId="0" applyFill="1" applyBorder="1" applyAlignment="1">
      <alignment horizontal="center" textRotation="180" shrinkToFit="1"/>
    </xf>
    <xf numFmtId="0" fontId="0" fillId="12" borderId="29" xfId="0" applyFill="1" applyBorder="1" applyAlignment="1">
      <alignment horizontal="center" textRotation="180" shrinkToFit="1"/>
    </xf>
    <xf numFmtId="0" fontId="0" fillId="13" borderId="29" xfId="0" applyFill="1" applyBorder="1" applyAlignment="1">
      <alignment horizontal="center" textRotation="180" shrinkToFit="1"/>
    </xf>
    <xf numFmtId="0" fontId="0" fillId="12" borderId="54" xfId="0" applyFill="1" applyBorder="1" applyAlignment="1">
      <alignment horizontal="center" textRotation="180" shrinkToFit="1"/>
    </xf>
    <xf numFmtId="0" fontId="0" fillId="14" borderId="29" xfId="0" applyFill="1" applyBorder="1" applyAlignment="1">
      <alignment horizontal="center" textRotation="180" shrinkToFit="1"/>
    </xf>
    <xf numFmtId="0" fontId="0" fillId="12" borderId="55" xfId="0" applyFill="1" applyBorder="1" applyAlignment="1">
      <alignment horizontal="center" textRotation="180" shrinkToFit="1"/>
    </xf>
    <xf numFmtId="0" fontId="0" fillId="12" borderId="18" xfId="0" applyFill="1" applyBorder="1" applyAlignment="1">
      <alignment horizontal="center" textRotation="180" shrinkToFit="1"/>
    </xf>
    <xf numFmtId="0" fontId="0" fillId="13" borderId="19" xfId="0" applyFill="1" applyBorder="1" applyAlignment="1">
      <alignment horizontal="center" textRotation="180" shrinkToFit="1"/>
    </xf>
    <xf numFmtId="0" fontId="0" fillId="13" borderId="56" xfId="0" applyFill="1" applyBorder="1" applyAlignment="1">
      <alignment horizontal="center" textRotation="180" shrinkToFit="1"/>
    </xf>
    <xf numFmtId="0" fontId="0" fillId="6" borderId="54" xfId="0" applyFill="1" applyBorder="1" applyAlignment="1">
      <alignment horizontal="center" textRotation="180" shrinkToFit="1"/>
    </xf>
    <xf numFmtId="0" fontId="0" fillId="14" borderId="53" xfId="0" applyFill="1" applyBorder="1" applyAlignment="1">
      <alignment horizontal="center" textRotation="180" shrinkToFit="1"/>
    </xf>
    <xf numFmtId="0" fontId="0" fillId="14" borderId="54" xfId="0" applyFill="1" applyBorder="1" applyAlignment="1">
      <alignment horizontal="center" textRotation="180" shrinkToFit="1"/>
    </xf>
    <xf numFmtId="0" fontId="0" fillId="12" borderId="57" xfId="0" applyFill="1" applyBorder="1" applyAlignment="1">
      <alignment horizontal="center" textRotation="180" shrinkToFit="1"/>
    </xf>
    <xf numFmtId="0" fontId="0" fillId="12" borderId="58" xfId="0" applyFill="1" applyBorder="1" applyAlignment="1">
      <alignment horizontal="center" textRotation="180" shrinkToFit="1"/>
    </xf>
    <xf numFmtId="0" fontId="0" fillId="12" borderId="59" xfId="0" applyFill="1" applyBorder="1" applyAlignment="1">
      <alignment horizontal="center" textRotation="180" shrinkToFit="1"/>
    </xf>
    <xf numFmtId="0" fontId="0" fillId="14" borderId="60" xfId="0" applyFill="1" applyBorder="1" applyAlignment="1">
      <alignment horizontal="center" textRotation="180" shrinkToFit="1"/>
    </xf>
    <xf numFmtId="0" fontId="0" fillId="14" borderId="55" xfId="0" applyFill="1" applyBorder="1" applyAlignment="1">
      <alignment horizontal="center" textRotation="180" shrinkToFit="1"/>
    </xf>
    <xf numFmtId="0" fontId="0" fillId="12" borderId="60" xfId="0" applyFill="1" applyBorder="1" applyAlignment="1">
      <alignment horizontal="center" textRotation="180" shrinkToFit="1"/>
    </xf>
    <xf numFmtId="0" fontId="0" fillId="13" borderId="55" xfId="0" applyFill="1" applyBorder="1" applyAlignment="1">
      <alignment horizontal="center" textRotation="180" shrinkToFit="1"/>
    </xf>
    <xf numFmtId="0" fontId="0" fillId="12" borderId="20" xfId="0" applyFill="1" applyBorder="1" applyAlignment="1">
      <alignment horizontal="center" textRotation="180" shrinkToFit="1"/>
    </xf>
    <xf numFmtId="0" fontId="0" fillId="11" borderId="30" xfId="0" applyFill="1" applyBorder="1" applyAlignment="1">
      <alignment vertical="top" textRotation="180" shrinkToFit="1"/>
    </xf>
    <xf numFmtId="0" fontId="0" fillId="11" borderId="61" xfId="0" applyFill="1" applyBorder="1" applyAlignment="1">
      <alignment vertical="top" textRotation="180" shrinkToFit="1"/>
    </xf>
    <xf numFmtId="0" fontId="0" fillId="11" borderId="62" xfId="0" applyFill="1" applyBorder="1" applyAlignment="1">
      <alignment vertical="top" textRotation="180" shrinkToFit="1"/>
    </xf>
    <xf numFmtId="0" fontId="0" fillId="11" borderId="63" xfId="0" applyFill="1" applyBorder="1" applyAlignment="1">
      <alignment vertical="top" textRotation="180" shrinkToFit="1"/>
    </xf>
    <xf numFmtId="180" fontId="0" fillId="11" borderId="33" xfId="0" applyNumberFormat="1" applyFill="1" applyBorder="1" applyAlignment="1">
      <alignment vertical="top" textRotation="180" shrinkToFit="1"/>
    </xf>
    <xf numFmtId="0" fontId="0" fillId="11" borderId="64" xfId="0" applyFill="1" applyBorder="1" applyAlignment="1">
      <alignment vertical="top" textRotation="180" shrinkToFit="1"/>
    </xf>
    <xf numFmtId="0" fontId="0" fillId="11" borderId="65" xfId="0" applyFill="1" applyBorder="1" applyAlignment="1">
      <alignment vertical="top" textRotation="180" shrinkToFit="1"/>
    </xf>
    <xf numFmtId="0" fontId="27" fillId="9" borderId="66" xfId="0" applyFont="1" applyFill="1" applyBorder="1" applyAlignment="1">
      <alignment vertical="center" textRotation="180"/>
    </xf>
    <xf numFmtId="0" fontId="0" fillId="0" borderId="37" xfId="0" applyBorder="1" applyAlignment="1">
      <alignment horizontal="center" textRotation="180" shrinkToFit="1"/>
    </xf>
    <xf numFmtId="0" fontId="0" fillId="12" borderId="67" xfId="0" applyFill="1" applyBorder="1" applyAlignment="1">
      <alignment horizontal="center" textRotation="180" shrinkToFit="1"/>
    </xf>
    <xf numFmtId="0" fontId="5" fillId="0" borderId="0" xfId="0" applyFont="1">
      <alignment vertical="center"/>
    </xf>
    <xf numFmtId="0" fontId="9" fillId="0" borderId="0" xfId="0" applyFont="1">
      <alignment vertical="center"/>
    </xf>
    <xf numFmtId="0" fontId="8" fillId="0" borderId="0" xfId="0" applyFont="1">
      <alignment vertical="center"/>
    </xf>
    <xf numFmtId="0" fontId="8" fillId="15" borderId="0" xfId="13" applyFont="1" applyFill="1">
      <alignment vertical="center"/>
    </xf>
    <xf numFmtId="0" fontId="8" fillId="15" borderId="110" xfId="13" applyFont="1" applyFill="1" applyBorder="1">
      <alignment vertical="center"/>
    </xf>
    <xf numFmtId="0" fontId="8" fillId="15" borderId="71" xfId="13" applyFont="1" applyFill="1" applyBorder="1">
      <alignment vertical="center"/>
    </xf>
    <xf numFmtId="0" fontId="8" fillId="15" borderId="6" xfId="13" applyFont="1" applyFill="1" applyBorder="1">
      <alignment vertical="center"/>
    </xf>
    <xf numFmtId="180" fontId="5" fillId="0" borderId="58" xfId="0" applyNumberFormat="1" applyFont="1" applyBorder="1" applyAlignment="1">
      <alignment horizontal="right" vertical="center" shrinkToFit="1"/>
    </xf>
    <xf numFmtId="0" fontId="5" fillId="0" borderId="0" xfId="0" applyFont="1" applyAlignment="1">
      <alignment horizontal="left" vertical="center"/>
    </xf>
    <xf numFmtId="0" fontId="8" fillId="9" borderId="0" xfId="0" applyFont="1" applyFill="1" applyAlignment="1" applyProtection="1">
      <alignment horizontal="center" vertical="center"/>
      <protection locked="0"/>
    </xf>
    <xf numFmtId="0" fontId="12" fillId="0" borderId="0" xfId="0" applyFont="1">
      <alignment vertical="center"/>
    </xf>
    <xf numFmtId="0" fontId="10" fillId="15" borderId="0" xfId="0" applyFont="1" applyFill="1">
      <alignment vertical="center"/>
    </xf>
    <xf numFmtId="0" fontId="9" fillId="0" borderId="0" xfId="0" applyFont="1" applyAlignment="1">
      <alignment horizontal="center" vertical="center" wrapText="1"/>
    </xf>
    <xf numFmtId="0" fontId="10" fillId="0" borderId="0" xfId="0" applyFont="1" applyAlignment="1">
      <alignment horizontal="center" vertical="center" shrinkToFit="1"/>
    </xf>
    <xf numFmtId="0" fontId="23" fillId="0" borderId="0" xfId="0" applyFont="1">
      <alignment vertical="center"/>
    </xf>
    <xf numFmtId="0" fontId="9" fillId="0" borderId="0" xfId="0" applyFont="1" applyAlignment="1">
      <alignment horizontal="left" vertical="center"/>
    </xf>
    <xf numFmtId="0" fontId="9" fillId="0" borderId="0" xfId="0" applyFont="1" applyAlignment="1">
      <alignment vertical="center" wrapText="1"/>
    </xf>
    <xf numFmtId="0" fontId="9" fillId="0" borderId="0" xfId="0" applyFont="1" applyAlignment="1">
      <alignment horizontal="left" vertical="center" wrapText="1"/>
    </xf>
    <xf numFmtId="0" fontId="10" fillId="0" borderId="0" xfId="0" applyFont="1" applyAlignment="1">
      <alignment vertical="center" wrapText="1"/>
    </xf>
    <xf numFmtId="0" fontId="11" fillId="0" borderId="0" xfId="0" applyFont="1" applyAlignment="1">
      <alignment horizontal="center" vertical="center" wrapText="1"/>
    </xf>
    <xf numFmtId="0" fontId="10" fillId="0" borderId="0" xfId="0" applyFont="1">
      <alignment vertical="center"/>
    </xf>
    <xf numFmtId="0" fontId="8" fillId="0" borderId="0" xfId="0" applyFont="1" applyAlignment="1">
      <alignment horizontal="right" vertical="center"/>
    </xf>
    <xf numFmtId="0" fontId="6" fillId="0" borderId="0" xfId="0" applyFont="1" applyAlignment="1">
      <alignment horizontal="right" vertical="center"/>
    </xf>
    <xf numFmtId="0" fontId="5" fillId="9"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26" xfId="0" applyFont="1" applyBorder="1" applyAlignment="1">
      <alignment vertical="center" shrinkToFit="1"/>
    </xf>
    <xf numFmtId="0" fontId="5" fillId="0" borderId="10" xfId="0" applyFont="1" applyBorder="1" applyAlignment="1">
      <alignment vertical="center" shrinkToFit="1"/>
    </xf>
    <xf numFmtId="0" fontId="5" fillId="0" borderId="4" xfId="0" applyFont="1" applyBorder="1" applyAlignment="1">
      <alignment vertical="center" shrinkToFit="1"/>
    </xf>
    <xf numFmtId="0" fontId="5" fillId="0" borderId="27" xfId="0" applyFont="1" applyBorder="1" applyAlignment="1">
      <alignment vertical="center" shrinkToFit="1"/>
    </xf>
    <xf numFmtId="0" fontId="5" fillId="0" borderId="29" xfId="0" applyFont="1" applyBorder="1" applyAlignment="1">
      <alignment vertical="center" shrinkToFit="1"/>
    </xf>
    <xf numFmtId="0" fontId="5" fillId="0" borderId="59" xfId="0" applyFont="1" applyBorder="1" applyAlignment="1">
      <alignment vertical="center" shrinkToFit="1"/>
    </xf>
    <xf numFmtId="0" fontId="8" fillId="9" borderId="98" xfId="0" applyFont="1" applyFill="1" applyBorder="1" applyAlignment="1" applyProtection="1">
      <alignment horizontal="center" vertical="center"/>
      <protection locked="0"/>
    </xf>
    <xf numFmtId="0" fontId="10" fillId="15" borderId="6" xfId="13" applyFont="1" applyFill="1" applyBorder="1" applyAlignment="1">
      <alignment vertical="top" wrapText="1"/>
    </xf>
    <xf numFmtId="0" fontId="8" fillId="15" borderId="6" xfId="13" applyFont="1" applyFill="1" applyBorder="1" applyAlignment="1">
      <alignment vertical="top" wrapText="1"/>
    </xf>
    <xf numFmtId="0" fontId="8" fillId="0" borderId="0" xfId="0" applyFont="1" applyAlignment="1">
      <alignment horizontal="left" vertical="center"/>
    </xf>
    <xf numFmtId="0" fontId="8" fillId="9" borderId="40" xfId="0" applyFont="1" applyFill="1" applyBorder="1" applyAlignment="1" applyProtection="1">
      <alignment horizontal="center" vertical="center"/>
      <protection locked="0"/>
    </xf>
    <xf numFmtId="0" fontId="12" fillId="0" borderId="0" xfId="0" applyFont="1" applyAlignment="1">
      <alignment vertical="center" wrapText="1"/>
    </xf>
    <xf numFmtId="0" fontId="8" fillId="9" borderId="46" xfId="0" applyFont="1" applyFill="1" applyBorder="1" applyAlignment="1" applyProtection="1">
      <alignment horizontal="center" vertical="center"/>
      <protection locked="0"/>
    </xf>
    <xf numFmtId="0" fontId="8" fillId="9" borderId="68" xfId="0" applyFont="1" applyFill="1" applyBorder="1" applyAlignment="1" applyProtection="1">
      <alignment horizontal="center" vertical="center"/>
      <protection locked="0"/>
    </xf>
    <xf numFmtId="0" fontId="24" fillId="0" borderId="0" xfId="0" applyFont="1" applyAlignment="1">
      <alignment horizontal="center" vertical="center"/>
    </xf>
    <xf numFmtId="0" fontId="5" fillId="0" borderId="0" xfId="0" applyFont="1" applyAlignment="1">
      <alignment horizontal="center" vertical="center" wrapText="1"/>
    </xf>
    <xf numFmtId="0" fontId="23" fillId="0" borderId="0" xfId="0" applyFont="1" applyAlignment="1">
      <alignment horizontal="center" vertical="center"/>
    </xf>
    <xf numFmtId="0" fontId="8" fillId="15" borderId="66" xfId="0" applyFont="1" applyFill="1" applyBorder="1" applyAlignment="1">
      <alignment horizontal="center" vertical="center"/>
    </xf>
    <xf numFmtId="0" fontId="45" fillId="0" borderId="0" xfId="0" applyFont="1">
      <alignment vertical="center"/>
    </xf>
    <xf numFmtId="0" fontId="12" fillId="0" borderId="0" xfId="0" applyFont="1" applyAlignment="1">
      <alignment horizontal="left" vertical="center" wrapText="1"/>
    </xf>
    <xf numFmtId="0" fontId="14" fillId="15" borderId="0" xfId="0" applyFont="1" applyFill="1">
      <alignment vertical="center"/>
    </xf>
    <xf numFmtId="0" fontId="20" fillId="15" borderId="0" xfId="0" applyFont="1" applyFill="1" applyAlignment="1">
      <alignment horizontal="center" vertical="center"/>
    </xf>
    <xf numFmtId="0" fontId="20" fillId="0" borderId="0" xfId="0" applyFont="1" applyAlignment="1">
      <alignment horizontal="center" vertical="center" wrapText="1" shrinkToFit="1"/>
    </xf>
    <xf numFmtId="0" fontId="14" fillId="0" borderId="0" xfId="0" applyFont="1" applyAlignment="1">
      <alignment horizontal="center" vertical="center" shrinkToFit="1"/>
    </xf>
    <xf numFmtId="0" fontId="9" fillId="0" borderId="0" xfId="0" applyFont="1" applyAlignment="1">
      <alignment horizontal="center" vertical="center"/>
    </xf>
    <xf numFmtId="0" fontId="9" fillId="15" borderId="0" xfId="0" applyFont="1" applyFill="1" applyAlignment="1">
      <alignment horizontal="center" vertical="center" wrapText="1" shrinkToFit="1"/>
    </xf>
    <xf numFmtId="0" fontId="8" fillId="0" borderId="0" xfId="0" applyFont="1" applyAlignment="1">
      <alignment horizontal="center" vertical="center"/>
    </xf>
    <xf numFmtId="0" fontId="9" fillId="0" borderId="34" xfId="0" applyFont="1" applyBorder="1" applyAlignment="1">
      <alignment horizontal="center" vertical="center" wrapText="1"/>
    </xf>
    <xf numFmtId="0" fontId="9" fillId="0" borderId="15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78" xfId="0" applyFont="1" applyBorder="1" applyAlignment="1">
      <alignment horizontal="center" vertical="center" wrapText="1"/>
    </xf>
    <xf numFmtId="0" fontId="8" fillId="15" borderId="0" xfId="0" applyFont="1" applyFill="1" applyAlignment="1">
      <alignment horizontal="center" vertical="center" textRotation="255"/>
    </xf>
    <xf numFmtId="0" fontId="9" fillId="15" borderId="0" xfId="0" applyFont="1" applyFill="1" applyAlignment="1">
      <alignment horizontal="center" vertical="center"/>
    </xf>
    <xf numFmtId="0" fontId="17" fillId="0" borderId="85" xfId="0" applyFont="1" applyBorder="1" applyAlignment="1">
      <alignment vertical="center" wrapText="1"/>
    </xf>
    <xf numFmtId="0" fontId="17" fillId="0" borderId="0" xfId="0" applyFont="1" applyAlignment="1">
      <alignment vertical="center" wrapText="1"/>
    </xf>
    <xf numFmtId="0" fontId="9" fillId="0" borderId="121" xfId="0" applyFont="1" applyBorder="1" applyAlignment="1">
      <alignment horizontal="center" vertical="center" wrapText="1"/>
    </xf>
    <xf numFmtId="0" fontId="9" fillId="0" borderId="113" xfId="0" applyFont="1" applyBorder="1" applyAlignment="1">
      <alignment horizontal="center" vertical="center" wrapText="1"/>
    </xf>
    <xf numFmtId="0" fontId="9" fillId="15" borderId="0" xfId="0" applyFont="1" applyFill="1">
      <alignment vertical="center"/>
    </xf>
    <xf numFmtId="0" fontId="10" fillId="15" borderId="0" xfId="0" applyFont="1" applyFill="1" applyAlignment="1">
      <alignment horizontal="center" vertical="center" shrinkToFit="1"/>
    </xf>
    <xf numFmtId="0" fontId="8" fillId="15" borderId="0" xfId="0" applyFont="1" applyFill="1" applyAlignment="1">
      <alignment horizontal="center" vertical="center"/>
    </xf>
    <xf numFmtId="0" fontId="5" fillId="0" borderId="0" xfId="0" applyFont="1" applyAlignment="1">
      <alignment horizontal="right" vertical="center"/>
    </xf>
    <xf numFmtId="0" fontId="10" fillId="0" borderId="0" xfId="0" applyFont="1" applyAlignment="1">
      <alignment horizontal="center" vertical="center"/>
    </xf>
    <xf numFmtId="0" fontId="21" fillId="9" borderId="81" xfId="0" applyFont="1" applyFill="1" applyBorder="1">
      <alignment vertical="center"/>
    </xf>
    <xf numFmtId="0" fontId="21" fillId="9" borderId="81" xfId="0" applyFont="1" applyFill="1" applyBorder="1" applyAlignment="1">
      <alignment vertical="center" wrapText="1"/>
    </xf>
    <xf numFmtId="176" fontId="8" fillId="0" borderId="0" xfId="0" applyNumberFormat="1" applyFont="1" applyAlignment="1">
      <alignment horizontal="center"/>
    </xf>
    <xf numFmtId="0" fontId="10" fillId="0" borderId="0" xfId="0" applyFont="1" applyAlignment="1">
      <alignment horizontal="distributed" vertical="center" wrapText="1"/>
    </xf>
    <xf numFmtId="0" fontId="10" fillId="15" borderId="0" xfId="0" applyFont="1" applyFill="1" applyAlignment="1">
      <alignment horizontal="left" vertical="center" indent="1" shrinkToFit="1"/>
    </xf>
    <xf numFmtId="0" fontId="10" fillId="15" borderId="118" xfId="0" applyFont="1" applyFill="1" applyBorder="1" applyAlignment="1">
      <alignment horizontal="left" vertical="center" indent="1" shrinkToFit="1"/>
    </xf>
    <xf numFmtId="0" fontId="10" fillId="15" borderId="118" xfId="0" applyFont="1" applyFill="1" applyBorder="1" applyAlignment="1">
      <alignment horizontal="center" vertical="center" shrinkToFit="1"/>
    </xf>
    <xf numFmtId="0" fontId="12" fillId="15" borderId="0" xfId="0" applyFont="1" applyFill="1" applyAlignment="1">
      <alignment horizontal="left" vertical="center" indent="1" shrinkToFit="1"/>
    </xf>
    <xf numFmtId="176" fontId="8" fillId="15" borderId="0" xfId="0" applyNumberFormat="1" applyFont="1" applyFill="1" applyAlignment="1">
      <alignment horizontal="center"/>
    </xf>
    <xf numFmtId="0" fontId="5" fillId="0" borderId="42" xfId="0" applyFont="1" applyBorder="1">
      <alignment vertical="center"/>
    </xf>
    <xf numFmtId="0" fontId="8" fillId="0" borderId="40" xfId="0" applyFont="1" applyBorder="1">
      <alignment vertical="center"/>
    </xf>
    <xf numFmtId="0" fontId="8" fillId="0" borderId="71" xfId="0" applyFont="1" applyBorder="1">
      <alignment vertical="center"/>
    </xf>
    <xf numFmtId="0" fontId="5" fillId="0" borderId="40" xfId="0" applyFont="1" applyBorder="1">
      <alignment vertical="center"/>
    </xf>
    <xf numFmtId="0" fontId="8" fillId="0" borderId="40" xfId="0" applyFont="1" applyBorder="1" applyAlignment="1">
      <alignment horizontal="center" vertical="center"/>
    </xf>
    <xf numFmtId="0" fontId="21" fillId="0" borderId="41" xfId="0" applyFont="1" applyBorder="1" applyAlignment="1">
      <alignment horizontal="right" vertical="center"/>
    </xf>
    <xf numFmtId="0" fontId="16" fillId="0" borderId="0" xfId="0" applyFont="1" applyAlignment="1">
      <alignment horizontal="left" vertical="top" wrapText="1"/>
    </xf>
    <xf numFmtId="0" fontId="21" fillId="0" borderId="72" xfId="0" applyFont="1" applyBorder="1">
      <alignment vertical="center"/>
    </xf>
    <xf numFmtId="0" fontId="12" fillId="0" borderId="72" xfId="0" applyFont="1" applyBorder="1" applyAlignment="1">
      <alignment vertical="center" shrinkToFit="1"/>
    </xf>
    <xf numFmtId="0" fontId="12" fillId="0" borderId="72" xfId="0" applyFont="1" applyBorder="1" applyAlignment="1">
      <alignment horizontal="left" vertical="center" indent="1" shrinkToFit="1"/>
    </xf>
    <xf numFmtId="0" fontId="8" fillId="0" borderId="83" xfId="0" applyFont="1" applyBorder="1" applyAlignment="1">
      <alignment horizontal="center" vertical="center"/>
    </xf>
    <xf numFmtId="0" fontId="12" fillId="0" borderId="86" xfId="0" applyFont="1" applyBorder="1" applyAlignment="1">
      <alignment horizontal="left" vertical="center" indent="1" shrinkToFit="1"/>
    </xf>
    <xf numFmtId="0" fontId="5" fillId="0" borderId="46" xfId="0" applyFont="1" applyBorder="1" applyAlignment="1">
      <alignment horizontal="center" vertical="center" shrinkToFit="1"/>
    </xf>
    <xf numFmtId="0" fontId="21" fillId="0" borderId="0" xfId="0" applyFont="1" applyAlignment="1">
      <alignment vertical="center" wrapText="1"/>
    </xf>
    <xf numFmtId="0" fontId="9" fillId="0" borderId="0" xfId="0" applyFont="1" applyAlignment="1">
      <alignment vertical="top"/>
    </xf>
    <xf numFmtId="0" fontId="16" fillId="0" borderId="0" xfId="0" applyFont="1" applyAlignment="1">
      <alignment vertical="top" wrapText="1"/>
    </xf>
    <xf numFmtId="0" fontId="16" fillId="0" borderId="0" xfId="0" applyFont="1" applyAlignment="1">
      <alignment vertical="top"/>
    </xf>
    <xf numFmtId="0" fontId="9" fillId="15" borderId="0" xfId="0" applyFont="1" applyFill="1" applyAlignment="1">
      <alignment horizontal="center" vertical="center" textRotation="91" wrapText="1"/>
    </xf>
    <xf numFmtId="0" fontId="21" fillId="15" borderId="0" xfId="0" applyFont="1" applyFill="1" applyAlignment="1">
      <alignment vertical="center" wrapText="1" shrinkToFit="1"/>
    </xf>
    <xf numFmtId="179" fontId="9" fillId="15" borderId="0" xfId="0" applyNumberFormat="1" applyFont="1" applyFill="1" applyAlignment="1">
      <alignment horizontal="left" vertical="center" indent="1" shrinkToFit="1"/>
    </xf>
    <xf numFmtId="0" fontId="8" fillId="0" borderId="12" xfId="0" applyFont="1" applyBorder="1" applyAlignment="1">
      <alignment horizontal="center" vertical="center"/>
    </xf>
    <xf numFmtId="0" fontId="21" fillId="0" borderId="81" xfId="0" applyFont="1" applyBorder="1">
      <alignment vertical="center"/>
    </xf>
    <xf numFmtId="0" fontId="12" fillId="0" borderId="81" xfId="0" applyFont="1" applyBorder="1" applyAlignment="1">
      <alignment vertical="center" shrinkToFit="1"/>
    </xf>
    <xf numFmtId="0" fontId="21" fillId="0" borderId="83" xfId="0" applyFont="1" applyBorder="1" applyAlignment="1">
      <alignment horizontal="left" vertical="center"/>
    </xf>
    <xf numFmtId="0" fontId="5" fillId="15" borderId="51" xfId="0" applyFont="1" applyFill="1" applyBorder="1" applyAlignment="1">
      <alignment horizontal="center" vertical="center" shrinkToFit="1"/>
    </xf>
    <xf numFmtId="0" fontId="9" fillId="0" borderId="12" xfId="0" applyFont="1" applyBorder="1" applyAlignment="1">
      <alignment horizontal="center" vertical="center" textRotation="91" wrapText="1"/>
    </xf>
    <xf numFmtId="0" fontId="8" fillId="15" borderId="12" xfId="0" applyFont="1" applyFill="1" applyBorder="1" applyAlignment="1">
      <alignment horizontal="center" vertical="center"/>
    </xf>
    <xf numFmtId="0" fontId="21" fillId="15" borderId="12" xfId="0" applyFont="1" applyFill="1" applyBorder="1" applyAlignment="1">
      <alignment horizontal="center" vertical="center" wrapText="1"/>
    </xf>
    <xf numFmtId="179" fontId="12" fillId="15" borderId="12" xfId="0" applyNumberFormat="1" applyFont="1" applyFill="1" applyBorder="1" applyAlignment="1">
      <alignment horizontal="left" vertical="center" shrinkToFit="1"/>
    </xf>
    <xf numFmtId="0" fontId="17" fillId="0" borderId="0" xfId="0" applyFont="1" applyAlignment="1">
      <alignment horizontal="left" vertical="top"/>
    </xf>
    <xf numFmtId="0" fontId="17" fillId="0" borderId="0" xfId="0" applyFont="1" applyAlignment="1">
      <alignment vertical="top" wrapText="1"/>
    </xf>
    <xf numFmtId="0" fontId="9" fillId="15" borderId="72" xfId="0" applyFont="1" applyFill="1" applyBorder="1" applyAlignment="1">
      <alignment horizontal="center" vertical="center"/>
    </xf>
    <xf numFmtId="177" fontId="8" fillId="15" borderId="46" xfId="0" applyNumberFormat="1" applyFont="1" applyFill="1" applyBorder="1" applyAlignment="1">
      <alignment horizontal="center" vertical="center" shrinkToFit="1"/>
    </xf>
    <xf numFmtId="177" fontId="8" fillId="15" borderId="72" xfId="0" applyNumberFormat="1" applyFont="1" applyFill="1" applyBorder="1" applyAlignment="1">
      <alignment horizontal="center" vertical="center" shrinkToFit="1"/>
    </xf>
    <xf numFmtId="0" fontId="9" fillId="15" borderId="68" xfId="0" applyFont="1" applyFill="1" applyBorder="1">
      <alignment vertical="center"/>
    </xf>
    <xf numFmtId="0" fontId="9" fillId="15" borderId="0" xfId="0" applyFont="1" applyFill="1" applyAlignment="1">
      <alignment vertical="center" shrinkToFit="1"/>
    </xf>
    <xf numFmtId="0" fontId="9" fillId="15" borderId="0" xfId="0" applyFont="1" applyFill="1" applyAlignment="1">
      <alignment horizontal="left" vertical="center" shrinkToFit="1"/>
    </xf>
    <xf numFmtId="0" fontId="9" fillId="9" borderId="49" xfId="0" applyFont="1" applyFill="1" applyBorder="1" applyProtection="1">
      <alignment vertical="center"/>
      <protection locked="0"/>
    </xf>
    <xf numFmtId="0" fontId="9" fillId="9" borderId="0" xfId="0" applyFont="1" applyFill="1" applyProtection="1">
      <alignment vertical="center"/>
      <protection locked="0"/>
    </xf>
    <xf numFmtId="0" fontId="12" fillId="15" borderId="0" xfId="0" applyFont="1" applyFill="1" applyAlignment="1">
      <alignment horizontal="left" vertical="center" shrinkToFit="1"/>
    </xf>
    <xf numFmtId="0" fontId="9" fillId="9" borderId="0" xfId="0" applyFont="1" applyFill="1" applyAlignment="1">
      <alignment horizontal="left" vertical="center" shrinkToFit="1"/>
    </xf>
    <xf numFmtId="0" fontId="9" fillId="9" borderId="0" xfId="0" applyFont="1" applyFill="1" applyAlignment="1">
      <alignment horizontal="center" vertical="center" shrinkToFit="1"/>
    </xf>
    <xf numFmtId="0" fontId="5" fillId="0" borderId="161" xfId="0" applyFont="1" applyBorder="1" applyAlignment="1">
      <alignment vertical="top" wrapText="1"/>
    </xf>
    <xf numFmtId="0" fontId="5" fillId="0" borderId="164" xfId="0" applyFont="1" applyBorder="1" applyAlignment="1">
      <alignment vertical="top" wrapText="1"/>
    </xf>
    <xf numFmtId="0" fontId="5" fillId="0" borderId="165" xfId="0" applyFont="1" applyBorder="1" applyAlignment="1">
      <alignment vertical="top" wrapText="1"/>
    </xf>
    <xf numFmtId="0" fontId="5" fillId="0" borderId="166" xfId="0" applyFont="1" applyBorder="1" applyAlignment="1">
      <alignment vertical="top" wrapText="1"/>
    </xf>
    <xf numFmtId="9" fontId="5" fillId="0" borderId="165" xfId="0" applyNumberFormat="1" applyFont="1" applyBorder="1" applyAlignment="1">
      <alignment vertical="top" wrapText="1"/>
    </xf>
    <xf numFmtId="3" fontId="5" fillId="0" borderId="165" xfId="0" applyNumberFormat="1" applyFont="1" applyBorder="1" applyAlignment="1">
      <alignment vertical="top" wrapText="1"/>
    </xf>
    <xf numFmtId="38" fontId="5" fillId="0" borderId="165" xfId="0" applyNumberFormat="1" applyFont="1" applyBorder="1" applyAlignment="1">
      <alignment vertical="top" wrapText="1"/>
    </xf>
    <xf numFmtId="12" fontId="5" fillId="0" borderId="165" xfId="0" applyNumberFormat="1" applyFont="1" applyBorder="1" applyAlignment="1">
      <alignment vertical="top" wrapText="1"/>
    </xf>
    <xf numFmtId="0" fontId="5" fillId="0" borderId="164" xfId="0" applyFont="1" applyBorder="1" applyAlignment="1">
      <alignment vertical="top"/>
    </xf>
    <xf numFmtId="0" fontId="5" fillId="0" borderId="165" xfId="0" applyFont="1" applyBorder="1" applyAlignment="1">
      <alignment vertical="top"/>
    </xf>
    <xf numFmtId="0" fontId="0" fillId="0" borderId="0" xfId="0" applyAlignment="1">
      <alignment vertical="top"/>
    </xf>
    <xf numFmtId="0" fontId="8" fillId="15" borderId="66" xfId="0" applyFont="1" applyFill="1" applyBorder="1" applyAlignment="1" applyProtection="1">
      <alignment horizontal="center" vertical="center"/>
      <protection locked="0"/>
    </xf>
    <xf numFmtId="0" fontId="5" fillId="0" borderId="0" xfId="0" applyFont="1" applyAlignment="1">
      <alignment horizontal="left" vertical="top" wrapText="1"/>
    </xf>
    <xf numFmtId="0" fontId="5" fillId="0" borderId="154" xfId="0" applyFont="1" applyBorder="1" applyAlignment="1">
      <alignment vertical="top"/>
    </xf>
    <xf numFmtId="0" fontId="5" fillId="0" borderId="116" xfId="0" applyFont="1" applyBorder="1" applyAlignment="1">
      <alignment horizontal="left" vertical="top" wrapText="1"/>
    </xf>
    <xf numFmtId="0" fontId="5" fillId="0" borderId="163" xfId="0" applyFont="1" applyBorder="1" applyAlignment="1">
      <alignment horizontal="left" vertical="top" wrapText="1"/>
    </xf>
    <xf numFmtId="0" fontId="5" fillId="0" borderId="162" xfId="0" applyFont="1" applyBorder="1" applyAlignment="1">
      <alignment horizontal="left" vertical="top" wrapText="1"/>
    </xf>
    <xf numFmtId="177" fontId="8" fillId="0" borderId="116" xfId="0" applyNumberFormat="1" applyFont="1" applyBorder="1" applyAlignment="1">
      <alignment horizontal="left" vertical="top" wrapText="1" shrinkToFit="1"/>
    </xf>
    <xf numFmtId="0" fontId="5" fillId="0" borderId="40" xfId="0" applyFont="1" applyBorder="1" applyAlignment="1">
      <alignment horizontal="center" vertical="center"/>
    </xf>
    <xf numFmtId="0" fontId="5" fillId="0" borderId="162" xfId="0" applyFont="1" applyBorder="1" applyAlignment="1">
      <alignment horizontal="center" vertical="center"/>
    </xf>
    <xf numFmtId="0" fontId="5" fillId="0" borderId="7" xfId="0" applyFont="1" applyBorder="1" applyAlignment="1">
      <alignment horizontal="left" vertical="top" wrapText="1"/>
    </xf>
    <xf numFmtId="0" fontId="5" fillId="0" borderId="154" xfId="0" applyFont="1" applyBorder="1" applyAlignment="1">
      <alignment vertical="top" wrapText="1"/>
    </xf>
    <xf numFmtId="0" fontId="5" fillId="7" borderId="7" xfId="0" applyFont="1" applyFill="1" applyBorder="1" applyAlignment="1">
      <alignment horizontal="center" vertical="top" wrapText="1"/>
    </xf>
    <xf numFmtId="0" fontId="5" fillId="7" borderId="162" xfId="0" applyFont="1" applyFill="1" applyBorder="1" applyAlignment="1">
      <alignment horizontal="center" vertical="top" wrapText="1"/>
    </xf>
    <xf numFmtId="0" fontId="5" fillId="7" borderId="116" xfId="0" applyFont="1" applyFill="1" applyBorder="1" applyAlignment="1">
      <alignment horizontal="center" vertical="top" wrapText="1"/>
    </xf>
    <xf numFmtId="177" fontId="8" fillId="15" borderId="116" xfId="0" applyNumberFormat="1" applyFont="1" applyFill="1" applyBorder="1" applyAlignment="1">
      <alignment horizontal="left" vertical="top" wrapText="1" shrinkToFit="1"/>
    </xf>
    <xf numFmtId="0" fontId="5" fillId="0" borderId="166" xfId="0" applyFont="1" applyBorder="1" applyAlignment="1">
      <alignment vertical="top"/>
    </xf>
    <xf numFmtId="0" fontId="0" fillId="0" borderId="0" xfId="0" applyAlignment="1">
      <alignment vertical="center" wrapText="1"/>
    </xf>
    <xf numFmtId="0" fontId="12" fillId="0" borderId="116" xfId="17" applyFont="1" applyBorder="1" applyAlignment="1">
      <alignment horizontal="left" vertical="top" wrapText="1"/>
    </xf>
    <xf numFmtId="0" fontId="9" fillId="9" borderId="46" xfId="0" applyFont="1" applyFill="1" applyBorder="1" applyAlignment="1" applyProtection="1">
      <alignment horizontal="center" vertical="center"/>
      <protection locked="0"/>
    </xf>
    <xf numFmtId="0" fontId="9" fillId="9" borderId="110" xfId="0" applyFont="1" applyFill="1" applyBorder="1" applyAlignment="1" applyProtection="1">
      <alignment horizontal="center" vertical="center"/>
      <protection locked="0"/>
    </xf>
    <xf numFmtId="0" fontId="49" fillId="0" borderId="0" xfId="0" applyFont="1" applyAlignment="1">
      <alignment vertical="top"/>
    </xf>
    <xf numFmtId="0" fontId="12" fillId="0" borderId="116" xfId="17" applyFont="1" applyBorder="1" applyAlignment="1">
      <alignment horizontal="left" vertical="top"/>
    </xf>
    <xf numFmtId="0" fontId="23" fillId="0" borderId="0" xfId="0" applyFont="1" applyAlignment="1">
      <alignment horizontal="center" vertical="center" wrapText="1"/>
    </xf>
    <xf numFmtId="0" fontId="23" fillId="0" borderId="0" xfId="0" applyFont="1" applyAlignment="1">
      <alignment vertical="center" wrapText="1"/>
    </xf>
    <xf numFmtId="0" fontId="8" fillId="9" borderId="85" xfId="0" applyFont="1" applyFill="1" applyBorder="1" applyAlignment="1" applyProtection="1">
      <alignment horizontal="center" vertical="center"/>
      <protection locked="0"/>
    </xf>
    <xf numFmtId="0" fontId="8" fillId="9" borderId="71" xfId="0" applyFont="1" applyFill="1" applyBorder="1" applyAlignment="1" applyProtection="1">
      <alignment horizontal="center" vertical="center"/>
      <protection locked="0"/>
    </xf>
    <xf numFmtId="0" fontId="17" fillId="0" borderId="55" xfId="0" applyFont="1" applyBorder="1" applyAlignment="1">
      <alignment horizontal="left" vertical="center" wrapText="1"/>
    </xf>
    <xf numFmtId="0" fontId="17" fillId="0" borderId="86" xfId="0" applyFont="1" applyBorder="1" applyAlignment="1">
      <alignment horizontal="left" vertical="center" wrapText="1"/>
    </xf>
    <xf numFmtId="14" fontId="53" fillId="0" borderId="0" xfId="0" applyNumberFormat="1" applyFont="1">
      <alignment vertical="center"/>
    </xf>
    <xf numFmtId="0" fontId="10" fillId="0" borderId="0" xfId="0" applyFont="1" applyAlignment="1">
      <alignment horizontal="left" vertical="center" wrapText="1"/>
    </xf>
    <xf numFmtId="0" fontId="5" fillId="0" borderId="0" xfId="16" applyFont="1" applyAlignment="1">
      <alignment horizontal="center" vertical="center"/>
    </xf>
    <xf numFmtId="0" fontId="9" fillId="0" borderId="0" xfId="16" applyFont="1">
      <alignment vertical="center"/>
    </xf>
    <xf numFmtId="0" fontId="9" fillId="0" borderId="0" xfId="0" applyFont="1" applyAlignment="1">
      <alignment vertical="center" textRotation="255" wrapText="1"/>
    </xf>
    <xf numFmtId="0" fontId="9" fillId="0" borderId="0" xfId="0" applyFont="1" applyAlignment="1">
      <alignment vertical="center" textRotation="255"/>
    </xf>
    <xf numFmtId="0" fontId="16" fillId="0" borderId="0" xfId="0" applyFont="1" applyAlignment="1">
      <alignment vertical="center" wrapText="1"/>
    </xf>
    <xf numFmtId="0" fontId="8" fillId="0" borderId="72" xfId="16" applyFont="1" applyBorder="1">
      <alignment vertical="center"/>
    </xf>
    <xf numFmtId="0" fontId="8" fillId="0" borderId="72" xfId="0" applyFont="1" applyBorder="1" applyAlignment="1">
      <alignment vertical="center" textRotation="255"/>
    </xf>
    <xf numFmtId="0" fontId="8" fillId="0" borderId="72" xfId="0" applyFont="1" applyBorder="1" applyAlignment="1">
      <alignment horizontal="left" vertical="center"/>
    </xf>
    <xf numFmtId="0" fontId="8" fillId="0" borderId="72"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5" fillId="0" borderId="0" xfId="16" applyFont="1">
      <alignment vertical="center"/>
    </xf>
    <xf numFmtId="0" fontId="14" fillId="0" borderId="0" xfId="0" applyFont="1">
      <alignment vertical="center"/>
    </xf>
    <xf numFmtId="0" fontId="14" fillId="0" borderId="0" xfId="0" applyFont="1" applyAlignment="1">
      <alignment vertical="center" shrinkToFit="1"/>
    </xf>
    <xf numFmtId="0" fontId="14" fillId="0" borderId="0" xfId="0" applyFont="1" applyAlignment="1">
      <alignment horizontal="center" vertical="center" wrapText="1" shrinkToFit="1"/>
    </xf>
    <xf numFmtId="0" fontId="8" fillId="0" borderId="66" xfId="0" applyFont="1" applyBorder="1" applyAlignment="1">
      <alignment horizontal="center" vertical="center"/>
    </xf>
    <xf numFmtId="0" fontId="8" fillId="0" borderId="0" xfId="0" applyFont="1" applyAlignment="1">
      <alignment horizontal="left" vertical="center" wrapText="1" shrinkToFit="1"/>
    </xf>
    <xf numFmtId="0" fontId="8" fillId="0" borderId="0" xfId="0" applyFont="1" applyAlignment="1">
      <alignment vertical="center" wrapText="1" shrinkToFit="1"/>
    </xf>
    <xf numFmtId="0" fontId="8" fillId="0" borderId="0" xfId="0" applyFont="1" applyAlignment="1">
      <alignment horizontal="center" vertical="center" wrapText="1" shrinkToFit="1"/>
    </xf>
    <xf numFmtId="0" fontId="10" fillId="0" borderId="0" xfId="0" applyFont="1" applyAlignment="1">
      <alignment vertical="center" wrapText="1" shrinkToFit="1"/>
    </xf>
    <xf numFmtId="0" fontId="10" fillId="0" borderId="0" xfId="0" applyFont="1" applyAlignment="1">
      <alignment horizontal="center" vertical="center" wrapText="1"/>
    </xf>
    <xf numFmtId="0" fontId="10" fillId="0" borderId="0" xfId="0" applyFont="1" applyAlignment="1">
      <alignment horizontal="center" vertical="center" wrapText="1" shrinkToFit="1"/>
    </xf>
    <xf numFmtId="0" fontId="11" fillId="0" borderId="0" xfId="0" applyFont="1" applyAlignment="1">
      <alignment vertical="center" wrapText="1" shrinkToFit="1"/>
    </xf>
    <xf numFmtId="0" fontId="14" fillId="0" borderId="0" xfId="0" applyFont="1" applyAlignment="1">
      <alignment vertical="center" wrapText="1" shrinkToFit="1"/>
    </xf>
    <xf numFmtId="0" fontId="10" fillId="0" borderId="71" xfId="0" applyFont="1" applyBorder="1" applyAlignment="1">
      <alignment horizontal="center" vertical="center" wrapText="1" shrinkToFit="1"/>
    </xf>
    <xf numFmtId="0" fontId="10" fillId="0" borderId="71" xfId="0" applyFont="1" applyBorder="1" applyAlignment="1">
      <alignment horizontal="center" vertical="center"/>
    </xf>
    <xf numFmtId="0" fontId="10" fillId="0" borderId="71" xfId="0" applyFont="1" applyBorder="1" applyAlignment="1">
      <alignment horizontal="center" vertical="center" wrapText="1"/>
    </xf>
    <xf numFmtId="0" fontId="20" fillId="0" borderId="0" xfId="0" applyFont="1">
      <alignment vertical="center"/>
    </xf>
    <xf numFmtId="0" fontId="20" fillId="0" borderId="0" xfId="0" applyFont="1" applyAlignment="1">
      <alignment vertical="center" wrapText="1" shrinkToFit="1"/>
    </xf>
    <xf numFmtId="0" fontId="16" fillId="0" borderId="0" xfId="16" applyFont="1" applyAlignment="1">
      <alignment horizontal="center" vertical="center"/>
    </xf>
    <xf numFmtId="0" fontId="9" fillId="0" borderId="0" xfId="16" applyFont="1" applyAlignment="1">
      <alignment horizontal="center" vertical="center"/>
    </xf>
    <xf numFmtId="0" fontId="16" fillId="0" borderId="0" xfId="16" applyFont="1">
      <alignment vertical="center"/>
    </xf>
    <xf numFmtId="0" fontId="16" fillId="0" borderId="0" xfId="0" applyFont="1" applyAlignment="1">
      <alignment horizontal="left" vertical="center"/>
    </xf>
    <xf numFmtId="0" fontId="16" fillId="0" borderId="0" xfId="0" applyFont="1">
      <alignment vertical="center"/>
    </xf>
    <xf numFmtId="0" fontId="8" fillId="0" borderId="0" xfId="17" applyFont="1" applyAlignment="1">
      <alignment vertical="top"/>
    </xf>
    <xf numFmtId="0" fontId="5" fillId="0" borderId="0" xfId="17" applyFont="1" applyAlignment="1">
      <alignment horizontal="center" vertical="center" wrapText="1"/>
    </xf>
    <xf numFmtId="0" fontId="5" fillId="0" borderId="0" xfId="0" applyFont="1" applyAlignment="1" applyProtection="1">
      <alignment horizontal="left" vertical="center" shrinkToFit="1"/>
      <protection locked="0"/>
    </xf>
    <xf numFmtId="0" fontId="40" fillId="0" borderId="0" xfId="17" applyFont="1">
      <alignment vertical="center"/>
    </xf>
    <xf numFmtId="0" fontId="12" fillId="0" borderId="0" xfId="17" applyFont="1">
      <alignment vertical="center"/>
    </xf>
    <xf numFmtId="0" fontId="54" fillId="0" borderId="0" xfId="17" applyFont="1">
      <alignment vertical="center"/>
    </xf>
    <xf numFmtId="0" fontId="5" fillId="0" borderId="40" xfId="17" applyFont="1" applyBorder="1">
      <alignment vertical="center"/>
    </xf>
    <xf numFmtId="0" fontId="5" fillId="0" borderId="41" xfId="17" applyFont="1" applyBorder="1">
      <alignment vertical="center"/>
    </xf>
    <xf numFmtId="0" fontId="52" fillId="0" borderId="42" xfId="17" applyFont="1" applyBorder="1">
      <alignment vertical="center"/>
    </xf>
    <xf numFmtId="0" fontId="52" fillId="0" borderId="40" xfId="17" applyFont="1" applyBorder="1">
      <alignment vertical="center"/>
    </xf>
    <xf numFmtId="0" fontId="21" fillId="0" borderId="51" xfId="0" applyFont="1" applyBorder="1" applyAlignment="1">
      <alignment horizontal="left" vertical="center"/>
    </xf>
    <xf numFmtId="0" fontId="12" fillId="0" borderId="46" xfId="0" applyFont="1" applyBorder="1" applyAlignment="1">
      <alignment horizontal="left" vertical="center" shrinkToFit="1"/>
    </xf>
    <xf numFmtId="0" fontId="21" fillId="0" borderId="75" xfId="0" applyFont="1" applyBorder="1" applyAlignment="1">
      <alignment horizontal="left" vertical="center"/>
    </xf>
    <xf numFmtId="0" fontId="12" fillId="0" borderId="68" xfId="0" applyFont="1" applyBorder="1" applyAlignment="1">
      <alignment horizontal="left" vertical="center" indent="1" shrinkToFit="1"/>
    </xf>
    <xf numFmtId="0" fontId="10" fillId="0" borderId="0" xfId="17" applyFont="1" applyAlignment="1">
      <alignment horizontal="center" vertical="center" wrapText="1"/>
    </xf>
    <xf numFmtId="0" fontId="12" fillId="0" borderId="0" xfId="0" applyFont="1" applyAlignment="1">
      <alignment horizontal="left" vertical="center" shrinkToFit="1"/>
    </xf>
    <xf numFmtId="0" fontId="52" fillId="0" borderId="0" xfId="17" applyFont="1">
      <alignment vertical="center"/>
    </xf>
    <xf numFmtId="0" fontId="40" fillId="0" borderId="42" xfId="17" applyFont="1" applyBorder="1">
      <alignment vertical="center"/>
    </xf>
    <xf numFmtId="0" fontId="40" fillId="0" borderId="0" xfId="17" applyFont="1" applyAlignment="1">
      <alignment horizontal="right" vertical="center"/>
    </xf>
    <xf numFmtId="0" fontId="10" fillId="0" borderId="0" xfId="17" applyFont="1" applyAlignment="1">
      <alignment horizontal="right" vertical="center"/>
    </xf>
    <xf numFmtId="0" fontId="19" fillId="0" borderId="0" xfId="17" applyFont="1" applyAlignment="1">
      <alignment horizontal="center" vertical="center"/>
    </xf>
    <xf numFmtId="0" fontId="41" fillId="0" borderId="0" xfId="17" applyFont="1" applyAlignment="1">
      <alignment horizontal="center" vertical="center"/>
    </xf>
    <xf numFmtId="0" fontId="19" fillId="0" borderId="0" xfId="17" applyFont="1">
      <alignment vertical="center"/>
    </xf>
    <xf numFmtId="0" fontId="10" fillId="0" borderId="0" xfId="17" applyFont="1">
      <alignment vertical="center"/>
    </xf>
    <xf numFmtId="0" fontId="41" fillId="0" borderId="0" xfId="17" applyFont="1">
      <alignment vertical="center"/>
    </xf>
    <xf numFmtId="0" fontId="10" fillId="0" borderId="0" xfId="0" applyFont="1" applyAlignment="1">
      <alignment horizontal="right" vertical="center"/>
    </xf>
    <xf numFmtId="0" fontId="9" fillId="0" borderId="158" xfId="0" applyFont="1" applyBorder="1" applyAlignment="1">
      <alignment vertical="center" wrapText="1"/>
    </xf>
    <xf numFmtId="0" fontId="14" fillId="0" borderId="11" xfId="0" applyFont="1" applyBorder="1">
      <alignment vertical="center"/>
    </xf>
    <xf numFmtId="0" fontId="8" fillId="0" borderId="0" xfId="0" applyFont="1" applyAlignment="1">
      <alignment vertical="center" shrinkToFit="1"/>
    </xf>
    <xf numFmtId="0" fontId="9" fillId="0" borderId="68" xfId="0" applyFont="1" applyBorder="1">
      <alignment vertical="center"/>
    </xf>
    <xf numFmtId="0" fontId="12" fillId="0" borderId="0" xfId="0" applyFont="1" applyAlignment="1">
      <alignment horizontal="center" vertical="center"/>
    </xf>
    <xf numFmtId="0" fontId="8" fillId="0" borderId="0" xfId="0" applyFont="1" applyAlignment="1">
      <alignment horizontal="center" vertical="center" shrinkToFit="1"/>
    </xf>
    <xf numFmtId="0" fontId="0" fillId="0" borderId="46" xfId="0" applyBorder="1">
      <alignment vertical="center"/>
    </xf>
    <xf numFmtId="0" fontId="8" fillId="0" borderId="0" xfId="7" applyFont="1" applyAlignment="1">
      <alignment vertical="center" wrapText="1"/>
    </xf>
    <xf numFmtId="0" fontId="8" fillId="0" borderId="49" xfId="0" applyFont="1" applyBorder="1" applyAlignment="1">
      <alignment horizontal="center" vertical="center"/>
    </xf>
    <xf numFmtId="0" fontId="9" fillId="0" borderId="0" xfId="0" applyFont="1" applyAlignment="1">
      <alignment vertical="top" wrapText="1"/>
    </xf>
    <xf numFmtId="0" fontId="8" fillId="0" borderId="68" xfId="0" applyFont="1" applyBorder="1" applyAlignment="1">
      <alignment horizontal="center" vertical="center"/>
    </xf>
    <xf numFmtId="0" fontId="17" fillId="0" borderId="0" xfId="0" applyFont="1">
      <alignment vertical="center"/>
    </xf>
    <xf numFmtId="177" fontId="17" fillId="0" borderId="0" xfId="0" applyNumberFormat="1" applyFont="1" applyAlignment="1">
      <alignment vertical="center" shrinkToFit="1"/>
    </xf>
    <xf numFmtId="177" fontId="17" fillId="0" borderId="0" xfId="0" applyNumberFormat="1" applyFont="1" applyAlignment="1">
      <alignment horizontal="left" vertical="center" shrinkToFit="1"/>
    </xf>
    <xf numFmtId="177" fontId="43" fillId="0" borderId="0" xfId="0" applyNumberFormat="1" applyFont="1" applyAlignment="1">
      <alignment horizontal="center" vertical="center" shrinkToFit="1"/>
    </xf>
    <xf numFmtId="38" fontId="5" fillId="0" borderId="0" xfId="0" applyNumberFormat="1" applyFont="1">
      <alignment vertical="center"/>
    </xf>
    <xf numFmtId="0" fontId="55" fillId="0" borderId="116" xfId="0" applyFont="1" applyBorder="1" applyAlignment="1">
      <alignment horizontal="left" vertical="center"/>
    </xf>
    <xf numFmtId="0" fontId="56" fillId="0" borderId="116" xfId="0" applyFont="1" applyBorder="1" applyAlignment="1">
      <alignment horizontal="left" vertical="center"/>
    </xf>
    <xf numFmtId="0" fontId="9" fillId="0" borderId="110" xfId="0" applyFont="1" applyBorder="1">
      <alignment vertical="center"/>
    </xf>
    <xf numFmtId="0" fontId="0" fillId="0" borderId="110" xfId="0" applyBorder="1">
      <alignment vertical="center"/>
    </xf>
    <xf numFmtId="0" fontId="5" fillId="0" borderId="110" xfId="0" applyFont="1" applyBorder="1">
      <alignment vertical="center"/>
    </xf>
    <xf numFmtId="0" fontId="5" fillId="0" borderId="109" xfId="0" applyFont="1" applyBorder="1">
      <alignment vertical="center"/>
    </xf>
    <xf numFmtId="0" fontId="9" fillId="0" borderId="46" xfId="0" applyFont="1" applyBorder="1">
      <alignment vertical="center"/>
    </xf>
    <xf numFmtId="0" fontId="0" fillId="0" borderId="52" xfId="0" applyBorder="1">
      <alignment vertical="center"/>
    </xf>
    <xf numFmtId="0" fontId="5" fillId="0" borderId="46" xfId="0" applyFont="1" applyBorder="1">
      <alignment vertical="center"/>
    </xf>
    <xf numFmtId="0" fontId="17" fillId="0" borderId="46" xfId="0" applyFont="1" applyBorder="1">
      <alignment vertical="center"/>
    </xf>
    <xf numFmtId="0" fontId="0" fillId="0" borderId="51" xfId="0" applyBorder="1">
      <alignment vertical="center"/>
    </xf>
    <xf numFmtId="0" fontId="5" fillId="0" borderId="73" xfId="0" applyFont="1" applyBorder="1">
      <alignment vertical="center"/>
    </xf>
    <xf numFmtId="0" fontId="8" fillId="0" borderId="70" xfId="0" applyFont="1" applyBorder="1" applyAlignment="1">
      <alignment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0" fillId="0" borderId="0" xfId="0" applyFont="1" applyAlignment="1">
      <alignment horizontal="left" vertical="center" wrapText="1" shrinkToFit="1"/>
    </xf>
    <xf numFmtId="0" fontId="9" fillId="0" borderId="0" xfId="0" applyFont="1" applyAlignment="1">
      <alignment horizontal="left" vertical="center" shrinkToFit="1"/>
    </xf>
    <xf numFmtId="0" fontId="8" fillId="0" borderId="0" xfId="0" applyFont="1" applyAlignment="1">
      <alignment horizontal="center" vertical="center" textRotation="255"/>
    </xf>
    <xf numFmtId="0" fontId="8" fillId="0" borderId="0" xfId="0" applyFont="1" applyAlignment="1">
      <alignment horizontal="distributed" vertical="center"/>
    </xf>
    <xf numFmtId="0" fontId="7" fillId="0" borderId="0" xfId="0" applyFont="1">
      <alignment vertical="center"/>
    </xf>
    <xf numFmtId="0" fontId="10" fillId="0" borderId="68" xfId="0" applyFont="1" applyBorder="1">
      <alignment vertical="center"/>
    </xf>
    <xf numFmtId="0" fontId="42" fillId="0" borderId="0" xfId="19" applyFont="1" applyFill="1" applyProtection="1">
      <alignment vertical="center"/>
    </xf>
    <xf numFmtId="0" fontId="22" fillId="0" borderId="0" xfId="0" applyFont="1" applyAlignment="1">
      <alignment horizontal="center" vertical="center" wrapText="1"/>
    </xf>
    <xf numFmtId="49" fontId="0" fillId="0" borderId="0" xfId="0" applyNumberFormat="1" applyAlignment="1">
      <alignment horizontal="center" vertical="center"/>
    </xf>
    <xf numFmtId="0" fontId="9" fillId="0" borderId="71" xfId="0" applyFont="1" applyBorder="1" applyAlignment="1">
      <alignment horizontal="center" vertical="center" wrapText="1"/>
    </xf>
    <xf numFmtId="49" fontId="5" fillId="0" borderId="0" xfId="0" applyNumberFormat="1" applyFont="1" applyAlignment="1">
      <alignment horizontal="center" vertical="center"/>
    </xf>
    <xf numFmtId="0" fontId="9" fillId="0" borderId="0" xfId="0" applyFont="1" applyAlignment="1">
      <alignment vertical="center" wrapText="1" shrinkToFit="1"/>
    </xf>
    <xf numFmtId="0" fontId="9" fillId="0" borderId="72" xfId="0" applyFont="1" applyBorder="1" applyAlignment="1">
      <alignment horizontal="center" vertical="center"/>
    </xf>
    <xf numFmtId="0" fontId="8" fillId="0" borderId="72" xfId="0" applyFont="1" applyBorder="1" applyProtection="1">
      <alignment vertical="center"/>
      <protection locked="0"/>
    </xf>
    <xf numFmtId="0" fontId="9" fillId="0" borderId="72" xfId="0" applyFont="1" applyBorder="1">
      <alignment vertical="center"/>
    </xf>
    <xf numFmtId="0" fontId="8" fillId="0" borderId="68" xfId="0" applyFont="1" applyBorder="1" applyProtection="1">
      <alignment vertical="center"/>
      <protection locked="0"/>
    </xf>
    <xf numFmtId="0" fontId="8" fillId="0" borderId="68" xfId="0" applyFont="1" applyBorder="1" applyAlignment="1" applyProtection="1">
      <alignment horizontal="center" vertical="center"/>
      <protection locked="0"/>
    </xf>
    <xf numFmtId="0" fontId="8" fillId="0" borderId="68" xfId="0" applyFont="1" applyBorder="1">
      <alignment vertical="center"/>
    </xf>
    <xf numFmtId="0" fontId="8" fillId="0" borderId="68" xfId="0" applyFont="1" applyBorder="1" applyAlignment="1">
      <alignment horizontal="left" vertical="center"/>
    </xf>
    <xf numFmtId="0" fontId="5" fillId="0" borderId="68" xfId="0" applyFont="1" applyBorder="1">
      <alignment vertical="center"/>
    </xf>
    <xf numFmtId="0" fontId="8" fillId="0" borderId="75" xfId="0" applyFont="1" applyBorder="1" applyAlignment="1" applyProtection="1">
      <alignment horizontal="center" vertical="center"/>
      <protection locked="0"/>
    </xf>
    <xf numFmtId="0" fontId="8" fillId="0" borderId="0" xfId="0" applyFont="1" applyAlignment="1">
      <alignment horizontal="left" vertical="center" wrapText="1"/>
    </xf>
    <xf numFmtId="0" fontId="8" fillId="0" borderId="84" xfId="0" applyFont="1" applyBorder="1" applyAlignment="1">
      <alignment horizontal="left" vertical="center" wrapText="1"/>
    </xf>
    <xf numFmtId="0" fontId="8" fillId="0" borderId="68" xfId="0" applyFont="1" applyBorder="1" applyAlignment="1">
      <alignment horizontal="center" vertical="center" wrapText="1"/>
    </xf>
    <xf numFmtId="0" fontId="8" fillId="0" borderId="68" xfId="0" applyFont="1" applyBorder="1" applyAlignment="1">
      <alignment horizontal="left" vertical="center" wrapText="1"/>
    </xf>
    <xf numFmtId="0" fontId="8" fillId="0" borderId="69" xfId="0" applyFont="1" applyBorder="1" applyAlignment="1">
      <alignment horizontal="left" vertical="center" wrapText="1"/>
    </xf>
    <xf numFmtId="0" fontId="8" fillId="0" borderId="69" xfId="0" applyFont="1" applyBorder="1">
      <alignment vertical="center"/>
    </xf>
    <xf numFmtId="0" fontId="8" fillId="0" borderId="72" xfId="0" applyFont="1" applyBorder="1">
      <alignment vertical="center"/>
    </xf>
    <xf numFmtId="0" fontId="8" fillId="0" borderId="99" xfId="0" applyFont="1" applyBorder="1">
      <alignment vertical="center"/>
    </xf>
    <xf numFmtId="0" fontId="21" fillId="0" borderId="101" xfId="0" applyFont="1" applyBorder="1" applyAlignment="1">
      <alignment horizontal="center" vertical="center"/>
    </xf>
    <xf numFmtId="0" fontId="21" fillId="0" borderId="101" xfId="0" applyFont="1" applyBorder="1" applyAlignment="1">
      <alignment horizontal="right" vertical="center"/>
    </xf>
    <xf numFmtId="12" fontId="9" fillId="0" borderId="87" xfId="0" applyNumberFormat="1" applyFont="1" applyBorder="1">
      <alignment vertical="center"/>
    </xf>
    <xf numFmtId="0" fontId="21" fillId="0" borderId="119" xfId="0" applyFont="1" applyBorder="1">
      <alignment vertical="center"/>
    </xf>
    <xf numFmtId="0" fontId="21" fillId="0" borderId="116" xfId="0" applyFont="1" applyBorder="1">
      <alignment vertical="center"/>
    </xf>
    <xf numFmtId="0" fontId="5" fillId="0" borderId="49" xfId="0" applyFont="1" applyBorder="1">
      <alignment vertical="center"/>
    </xf>
    <xf numFmtId="0" fontId="9" fillId="0" borderId="49" xfId="0" applyFont="1" applyBorder="1">
      <alignment vertical="center"/>
    </xf>
    <xf numFmtId="0" fontId="5" fillId="0" borderId="71" xfId="0" applyFont="1" applyBorder="1">
      <alignment vertical="center"/>
    </xf>
    <xf numFmtId="0" fontId="5" fillId="0" borderId="49" xfId="0" applyFont="1" applyBorder="1" applyAlignment="1">
      <alignment horizontal="center" vertical="center" textRotation="255"/>
    </xf>
    <xf numFmtId="177" fontId="5" fillId="0" borderId="49" xfId="0" applyNumberFormat="1" applyFont="1" applyBorder="1" applyAlignment="1">
      <alignment horizontal="center" vertical="center" shrinkToFit="1"/>
    </xf>
    <xf numFmtId="177" fontId="8" fillId="0" borderId="49" xfId="0" applyNumberFormat="1" applyFont="1" applyBorder="1" applyAlignment="1">
      <alignment horizontal="center" vertical="center" shrinkToFit="1"/>
    </xf>
    <xf numFmtId="0" fontId="9" fillId="0" borderId="49" xfId="0" applyFont="1" applyBorder="1" applyAlignment="1">
      <alignment vertical="center" wrapText="1" shrinkToFit="1"/>
    </xf>
    <xf numFmtId="0" fontId="8" fillId="0" borderId="49" xfId="0" applyFont="1" applyBorder="1">
      <alignment vertical="center"/>
    </xf>
    <xf numFmtId="0" fontId="8" fillId="0" borderId="49" xfId="0" applyFont="1" applyBorder="1" applyAlignment="1">
      <alignment vertical="center" wrapText="1"/>
    </xf>
    <xf numFmtId="0" fontId="8" fillId="0" borderId="92" xfId="0" applyFont="1" applyBorder="1" applyAlignment="1">
      <alignment vertical="center" wrapText="1"/>
    </xf>
    <xf numFmtId="177" fontId="5" fillId="0" borderId="71" xfId="0" applyNumberFormat="1" applyFont="1" applyBorder="1" applyAlignment="1">
      <alignment horizontal="center" vertical="center" shrinkToFit="1"/>
    </xf>
    <xf numFmtId="177" fontId="8" fillId="0" borderId="71" xfId="0" applyNumberFormat="1" applyFont="1" applyBorder="1" applyAlignment="1">
      <alignment horizontal="center" vertical="center" shrinkToFit="1"/>
    </xf>
    <xf numFmtId="177" fontId="5" fillId="0" borderId="0" xfId="0" applyNumberFormat="1" applyFont="1" applyAlignment="1">
      <alignment horizontal="center" vertical="center" shrinkToFit="1"/>
    </xf>
    <xf numFmtId="177" fontId="8" fillId="0" borderId="0" xfId="0" applyNumberFormat="1" applyFont="1" applyAlignment="1">
      <alignment horizontal="center" vertical="center" shrinkToFit="1"/>
    </xf>
    <xf numFmtId="177" fontId="8" fillId="0" borderId="0" xfId="0" applyNumberFormat="1" applyFont="1">
      <alignment vertical="center"/>
    </xf>
    <xf numFmtId="0" fontId="9" fillId="0" borderId="49" xfId="0" applyFont="1" applyBorder="1" applyAlignment="1">
      <alignment vertical="center" wrapText="1"/>
    </xf>
    <xf numFmtId="3" fontId="9" fillId="0" borderId="93" xfId="0" applyNumberFormat="1" applyFont="1" applyBorder="1" applyAlignment="1">
      <alignment horizontal="center" vertical="center" shrinkToFit="1"/>
    </xf>
    <xf numFmtId="177" fontId="8" fillId="0" borderId="46" xfId="0" applyNumberFormat="1" applyFont="1" applyBorder="1" applyAlignment="1">
      <alignment horizontal="center" vertical="center" shrinkToFit="1"/>
    </xf>
    <xf numFmtId="177" fontId="8" fillId="0" borderId="72" xfId="0" applyNumberFormat="1" applyFont="1" applyBorder="1" applyAlignment="1">
      <alignment horizontal="center" vertical="center" shrinkToFit="1"/>
    </xf>
    <xf numFmtId="177" fontId="5" fillId="0" borderId="51" xfId="0" applyNumberFormat="1" applyFont="1" applyBorder="1" applyAlignment="1">
      <alignment horizontal="center" vertical="center" shrinkToFit="1"/>
    </xf>
    <xf numFmtId="177" fontId="5" fillId="0" borderId="96" xfId="0" applyNumberFormat="1" applyFont="1" applyBorder="1" applyAlignment="1">
      <alignment horizontal="center" vertical="center" shrinkToFit="1"/>
    </xf>
    <xf numFmtId="0" fontId="8" fillId="0" borderId="87" xfId="0" applyFont="1" applyBorder="1" applyAlignment="1">
      <alignment vertical="center" shrinkToFit="1"/>
    </xf>
    <xf numFmtId="0" fontId="8" fillId="0" borderId="101" xfId="0" applyFont="1" applyBorder="1" applyAlignment="1">
      <alignment vertical="center" shrinkToFit="1"/>
    </xf>
    <xf numFmtId="0" fontId="9" fillId="0" borderId="87" xfId="0" applyFont="1" applyBorder="1">
      <alignment vertical="center"/>
    </xf>
    <xf numFmtId="0" fontId="9" fillId="0" borderId="84" xfId="0" applyFont="1" applyBorder="1">
      <alignment vertical="center"/>
    </xf>
    <xf numFmtId="0" fontId="8" fillId="0" borderId="112" xfId="0" applyFont="1" applyBorder="1" applyAlignment="1">
      <alignment vertical="center" shrinkToFit="1"/>
    </xf>
    <xf numFmtId="0" fontId="8" fillId="0" borderId="71" xfId="0" applyFont="1" applyBorder="1" applyAlignment="1">
      <alignment vertical="center" shrinkToFit="1"/>
    </xf>
    <xf numFmtId="0" fontId="8" fillId="0" borderId="74" xfId="0" applyFont="1" applyBorder="1" applyAlignment="1">
      <alignment vertical="center" shrinkToFit="1"/>
    </xf>
    <xf numFmtId="0" fontId="9" fillId="0" borderId="71" xfId="0" applyFont="1" applyBorder="1">
      <alignment vertical="center"/>
    </xf>
    <xf numFmtId="0" fontId="9" fillId="0" borderId="90" xfId="0" applyFont="1" applyBorder="1">
      <alignment vertical="center"/>
    </xf>
    <xf numFmtId="0" fontId="9" fillId="0" borderId="99" xfId="0" applyFont="1" applyBorder="1">
      <alignment vertical="center"/>
    </xf>
    <xf numFmtId="0" fontId="8" fillId="0" borderId="88" xfId="0" applyFont="1" applyBorder="1" applyAlignment="1">
      <alignment vertical="center" shrinkToFit="1"/>
    </xf>
    <xf numFmtId="0" fontId="9" fillId="0" borderId="72" xfId="0" applyFont="1" applyBorder="1" applyAlignment="1">
      <alignment horizontal="lef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8" fillId="0" borderId="152" xfId="0" applyFont="1" applyBorder="1" applyAlignment="1">
      <alignment horizontal="center" vertical="center" textRotation="255"/>
    </xf>
    <xf numFmtId="181" fontId="9" fillId="0" borderId="102" xfId="0" applyNumberFormat="1" applyFont="1" applyBorder="1" applyAlignment="1">
      <alignment horizontal="right" vertical="center" shrinkToFit="1"/>
    </xf>
    <xf numFmtId="177" fontId="5" fillId="0" borderId="75" xfId="0" applyNumberFormat="1" applyFont="1" applyBorder="1" applyAlignment="1">
      <alignment horizontal="center" vertical="center" shrinkToFit="1"/>
    </xf>
    <xf numFmtId="181" fontId="9" fillId="0" borderId="104" xfId="3" applyNumberFormat="1" applyFont="1" applyFill="1" applyBorder="1" applyAlignment="1" applyProtection="1">
      <alignment horizontal="right" vertical="center" shrinkToFit="1"/>
    </xf>
    <xf numFmtId="177" fontId="5" fillId="0" borderId="97" xfId="0" applyNumberFormat="1" applyFont="1" applyBorder="1" applyAlignment="1">
      <alignment horizontal="center" vertical="center" shrinkToFit="1"/>
    </xf>
    <xf numFmtId="182" fontId="9" fillId="0" borderId="49" xfId="3" applyNumberFormat="1" applyFont="1" applyFill="1" applyBorder="1" applyAlignment="1" applyProtection="1">
      <alignment vertical="center" shrinkToFit="1"/>
    </xf>
    <xf numFmtId="178" fontId="9" fillId="0" borderId="0" xfId="3" applyNumberFormat="1" applyFont="1" applyFill="1" applyBorder="1" applyAlignment="1" applyProtection="1">
      <alignment horizontal="center" vertical="center" shrinkToFit="1"/>
    </xf>
    <xf numFmtId="182" fontId="9" fillId="0" borderId="72" xfId="3" applyNumberFormat="1" applyFont="1" applyFill="1" applyBorder="1" applyAlignment="1" applyProtection="1">
      <alignment vertical="center" shrinkToFit="1"/>
    </xf>
    <xf numFmtId="178" fontId="9" fillId="0" borderId="72" xfId="3" applyNumberFormat="1" applyFont="1" applyFill="1" applyBorder="1" applyAlignment="1" applyProtection="1">
      <alignment horizontal="center" vertical="center" shrinkToFit="1"/>
    </xf>
    <xf numFmtId="0" fontId="9" fillId="0" borderId="91" xfId="0" applyFont="1" applyBorder="1">
      <alignment vertical="center"/>
    </xf>
    <xf numFmtId="0" fontId="6" fillId="0" borderId="0" xfId="0" applyFont="1" applyAlignment="1">
      <alignment horizontal="right" vertical="top"/>
    </xf>
    <xf numFmtId="0" fontId="8" fillId="0" borderId="0" xfId="0" applyFont="1" applyAlignment="1">
      <alignment horizontal="right" vertical="top"/>
    </xf>
    <xf numFmtId="0" fontId="8" fillId="0" borderId="73" xfId="0" applyFont="1" applyBorder="1">
      <alignment vertical="center"/>
    </xf>
    <xf numFmtId="0" fontId="9" fillId="0" borderId="71" xfId="0" applyFont="1" applyBorder="1" applyAlignment="1">
      <alignment vertical="center" shrinkToFit="1"/>
    </xf>
    <xf numFmtId="0" fontId="10" fillId="0" borderId="0" xfId="13" applyFont="1">
      <alignment vertical="center"/>
    </xf>
    <xf numFmtId="0" fontId="8" fillId="0" borderId="0" xfId="13" applyFont="1">
      <alignment vertical="center"/>
    </xf>
    <xf numFmtId="0" fontId="8" fillId="0" borderId="110" xfId="13" applyFont="1" applyBorder="1">
      <alignment vertical="center"/>
    </xf>
    <xf numFmtId="0" fontId="8" fillId="0" borderId="71" xfId="13" applyFont="1" applyBorder="1">
      <alignment vertical="center"/>
    </xf>
    <xf numFmtId="0" fontId="8" fillId="0" borderId="109" xfId="13" applyFont="1" applyBorder="1">
      <alignment vertical="center"/>
    </xf>
    <xf numFmtId="0" fontId="8" fillId="0" borderId="97" xfId="13" applyFont="1" applyBorder="1">
      <alignment vertical="center"/>
    </xf>
    <xf numFmtId="0" fontId="8" fillId="0" borderId="6" xfId="13" applyFont="1" applyBorder="1">
      <alignment vertical="center"/>
    </xf>
    <xf numFmtId="0" fontId="10" fillId="0" borderId="5" xfId="13" applyFont="1" applyBorder="1" applyAlignment="1">
      <alignment vertical="top" wrapText="1"/>
    </xf>
    <xf numFmtId="0" fontId="10" fillId="0" borderId="6" xfId="13" applyFont="1" applyBorder="1" applyAlignment="1">
      <alignment vertical="top" wrapText="1"/>
    </xf>
    <xf numFmtId="0" fontId="8" fillId="0" borderId="6" xfId="13" applyFont="1" applyBorder="1" applyAlignment="1">
      <alignment vertical="top" wrapText="1"/>
    </xf>
    <xf numFmtId="0" fontId="10" fillId="0" borderId="7" xfId="13" applyFont="1" applyBorder="1" applyAlignment="1">
      <alignment vertical="top" wrapText="1"/>
    </xf>
    <xf numFmtId="0" fontId="5" fillId="0" borderId="0" xfId="13" applyFont="1">
      <alignment vertical="center"/>
    </xf>
    <xf numFmtId="0" fontId="10" fillId="0" borderId="49" xfId="13" applyFont="1" applyBorder="1" applyAlignment="1">
      <alignment vertical="top" wrapText="1"/>
    </xf>
    <xf numFmtId="0" fontId="8" fillId="0" borderId="49" xfId="13" applyFont="1" applyBorder="1" applyAlignment="1">
      <alignment vertical="top" wrapText="1"/>
    </xf>
    <xf numFmtId="0" fontId="10" fillId="0" borderId="70" xfId="13" applyFont="1" applyBorder="1">
      <alignment vertical="center"/>
    </xf>
    <xf numFmtId="0" fontId="8" fillId="0" borderId="84" xfId="13" applyFont="1" applyBorder="1">
      <alignment vertical="center"/>
    </xf>
    <xf numFmtId="0" fontId="5" fillId="0" borderId="0" xfId="13" applyFont="1" applyAlignment="1">
      <alignment horizontal="center" vertical="center"/>
    </xf>
    <xf numFmtId="0" fontId="5" fillId="0" borderId="84" xfId="13" applyFont="1" applyBorder="1" applyAlignment="1">
      <alignment horizontal="center" vertical="center"/>
    </xf>
    <xf numFmtId="0" fontId="9" fillId="0" borderId="0" xfId="13" applyFont="1">
      <alignment vertical="center"/>
    </xf>
    <xf numFmtId="0" fontId="8" fillId="0" borderId="0" xfId="13" applyFont="1" applyAlignment="1">
      <alignment horizontal="center" vertical="center"/>
    </xf>
    <xf numFmtId="0" fontId="12" fillId="0" borderId="0" xfId="13" applyFont="1">
      <alignment vertical="center"/>
    </xf>
    <xf numFmtId="0" fontId="12" fillId="0" borderId="71" xfId="13" applyFont="1" applyBorder="1">
      <alignment vertical="center"/>
    </xf>
    <xf numFmtId="0" fontId="10" fillId="0" borderId="71" xfId="13" applyFont="1" applyBorder="1">
      <alignment vertical="center"/>
    </xf>
    <xf numFmtId="0" fontId="10" fillId="0" borderId="84" xfId="13" applyFont="1" applyBorder="1">
      <alignment vertical="center"/>
    </xf>
    <xf numFmtId="0" fontId="5" fillId="0" borderId="70" xfId="13" applyFont="1" applyBorder="1">
      <alignment vertical="center"/>
    </xf>
    <xf numFmtId="0" fontId="8" fillId="0" borderId="7" xfId="13" applyFont="1" applyBorder="1">
      <alignment vertical="center"/>
    </xf>
    <xf numFmtId="0" fontId="8" fillId="0" borderId="5" xfId="13" applyFont="1" applyBorder="1">
      <alignment vertical="center"/>
    </xf>
    <xf numFmtId="0" fontId="10" fillId="0" borderId="0" xfId="13" applyFont="1" applyAlignment="1">
      <alignment vertical="top" wrapText="1"/>
    </xf>
    <xf numFmtId="0" fontId="8" fillId="0" borderId="0" xfId="13" applyFont="1" applyAlignment="1">
      <alignment vertical="top" wrapText="1"/>
    </xf>
    <xf numFmtId="0" fontId="35" fillId="0" borderId="0" xfId="13" applyFont="1">
      <alignment vertical="center"/>
    </xf>
    <xf numFmtId="0" fontId="34" fillId="0" borderId="0" xfId="13" applyFont="1">
      <alignment vertical="center"/>
    </xf>
    <xf numFmtId="0" fontId="19" fillId="0" borderId="0" xfId="0" applyFont="1" applyAlignment="1">
      <alignment vertical="center" shrinkToFit="1"/>
    </xf>
    <xf numFmtId="0" fontId="21" fillId="0" borderId="0" xfId="0" applyFont="1">
      <alignment vertical="center"/>
    </xf>
    <xf numFmtId="0" fontId="5" fillId="0" borderId="0" xfId="16" applyFont="1" applyAlignment="1">
      <alignment horizontal="right" vertical="center"/>
    </xf>
    <xf numFmtId="0" fontId="12" fillId="0" borderId="0" xfId="0" applyFont="1" applyAlignment="1">
      <alignment vertical="top" wrapText="1"/>
    </xf>
    <xf numFmtId="0" fontId="13" fillId="0" borderId="0" xfId="0" applyFont="1" applyAlignment="1">
      <alignment vertical="center" shrinkToFit="1"/>
    </xf>
    <xf numFmtId="0" fontId="5" fillId="0" borderId="0" xfId="0" applyFont="1" applyAlignment="1">
      <alignment horizontal="distributed" vertical="center"/>
    </xf>
    <xf numFmtId="0" fontId="5" fillId="0" borderId="0" xfId="0" applyFont="1" applyAlignment="1">
      <alignment vertical="top"/>
    </xf>
    <xf numFmtId="0" fontId="5" fillId="0" borderId="0" xfId="0" applyFont="1" applyAlignment="1">
      <alignment vertical="top" wrapText="1"/>
    </xf>
    <xf numFmtId="0" fontId="10" fillId="0" borderId="0" xfId="0" applyFont="1" applyAlignment="1">
      <alignment vertical="center" shrinkToFit="1"/>
    </xf>
    <xf numFmtId="0" fontId="10" fillId="0" borderId="0" xfId="0" applyFont="1" applyAlignment="1">
      <alignment horizontal="left" vertical="center" shrinkToFit="1"/>
    </xf>
    <xf numFmtId="0" fontId="12" fillId="0" borderId="0" xfId="0" applyFont="1" applyAlignment="1">
      <alignment horizontal="left" vertical="center"/>
    </xf>
    <xf numFmtId="0" fontId="10" fillId="0" borderId="70" xfId="7" applyFont="1" applyBorder="1">
      <alignment vertical="center"/>
    </xf>
    <xf numFmtId="0" fontId="10" fillId="0" borderId="0" xfId="7" applyFont="1">
      <alignment vertical="center"/>
    </xf>
    <xf numFmtId="0" fontId="10" fillId="0" borderId="84" xfId="7" applyFont="1" applyBorder="1">
      <alignment vertical="center"/>
    </xf>
    <xf numFmtId="0" fontId="5" fillId="0" borderId="0" xfId="7" applyFont="1">
      <alignment vertical="center"/>
    </xf>
    <xf numFmtId="0" fontId="10" fillId="0" borderId="70" xfId="7" applyFont="1" applyBorder="1" applyAlignment="1">
      <alignment horizontal="left" vertical="center"/>
    </xf>
    <xf numFmtId="0" fontId="10" fillId="0" borderId="0" xfId="7" applyFont="1" applyAlignment="1">
      <alignment horizontal="left" vertical="center"/>
    </xf>
    <xf numFmtId="0" fontId="8" fillId="0" borderId="84" xfId="7" applyFont="1" applyBorder="1" applyAlignment="1">
      <alignment vertical="center" wrapText="1"/>
    </xf>
    <xf numFmtId="0" fontId="10" fillId="0" borderId="73" xfId="7" applyFont="1" applyBorder="1">
      <alignment vertical="center"/>
    </xf>
    <xf numFmtId="0" fontId="10" fillId="0" borderId="71" xfId="7" applyFont="1" applyBorder="1">
      <alignment vertical="center"/>
    </xf>
    <xf numFmtId="0" fontId="10" fillId="0" borderId="90" xfId="7" applyFont="1" applyBorder="1">
      <alignment vertical="center"/>
    </xf>
    <xf numFmtId="0" fontId="5" fillId="0" borderId="0" xfId="7" applyFont="1" applyAlignment="1">
      <alignment vertical="center" wrapText="1"/>
    </xf>
    <xf numFmtId="0" fontId="10" fillId="0" borderId="70" xfId="7" applyFont="1" applyBorder="1" applyAlignment="1">
      <alignment horizontal="right" vertical="center"/>
    </xf>
    <xf numFmtId="0" fontId="10" fillId="0" borderId="0" xfId="7" applyFont="1" applyAlignment="1">
      <alignment horizontal="right" vertical="center"/>
    </xf>
    <xf numFmtId="0" fontId="10" fillId="0" borderId="73" xfId="7" applyFont="1" applyBorder="1" applyAlignment="1">
      <alignment horizontal="right" vertical="center"/>
    </xf>
    <xf numFmtId="0" fontId="10" fillId="0" borderId="71" xfId="7" applyFont="1" applyBorder="1" applyAlignment="1">
      <alignment horizontal="right" vertical="center"/>
    </xf>
    <xf numFmtId="0" fontId="8" fillId="0" borderId="71" xfId="7" applyFont="1" applyBorder="1">
      <alignment vertical="center"/>
    </xf>
    <xf numFmtId="0" fontId="10" fillId="0" borderId="6" xfId="7" applyFont="1" applyBorder="1">
      <alignment vertical="center"/>
    </xf>
    <xf numFmtId="0" fontId="10" fillId="0" borderId="93" xfId="7" applyFont="1" applyBorder="1" applyAlignment="1">
      <alignment horizontal="right" vertical="center"/>
    </xf>
    <xf numFmtId="0" fontId="10" fillId="0" borderId="49" xfId="7" applyFont="1" applyBorder="1">
      <alignment vertical="center"/>
    </xf>
    <xf numFmtId="0" fontId="10" fillId="0" borderId="49" xfId="7" applyFont="1" applyBorder="1" applyAlignment="1">
      <alignment horizontal="right" vertical="center"/>
    </xf>
    <xf numFmtId="0" fontId="10" fillId="0" borderId="92" xfId="7" applyFont="1" applyBorder="1">
      <alignment vertical="center"/>
    </xf>
    <xf numFmtId="0" fontId="31" fillId="0" borderId="70" xfId="7" quotePrefix="1" applyFont="1" applyBorder="1">
      <alignment vertical="center"/>
    </xf>
    <xf numFmtId="0" fontId="31" fillId="0" borderId="0" xfId="7" quotePrefix="1" applyFont="1">
      <alignment vertical="center"/>
    </xf>
    <xf numFmtId="0" fontId="31" fillId="0" borderId="0" xfId="7" applyFont="1">
      <alignment vertical="center"/>
    </xf>
    <xf numFmtId="0" fontId="44" fillId="0" borderId="0" xfId="7" applyFont="1" applyAlignment="1">
      <alignment horizontal="right" vertical="top"/>
    </xf>
    <xf numFmtId="0" fontId="45" fillId="0" borderId="0" xfId="7" applyFont="1">
      <alignment vertical="center"/>
    </xf>
    <xf numFmtId="0" fontId="46" fillId="0" borderId="0" xfId="7" applyFont="1" applyAlignment="1">
      <alignment horizontal="right" vertical="center"/>
    </xf>
    <xf numFmtId="0" fontId="10" fillId="0" borderId="0" xfId="7" applyFont="1" applyAlignment="1"/>
    <xf numFmtId="0" fontId="10" fillId="0" borderId="93" xfId="7" applyFont="1" applyBorder="1">
      <alignment vertical="center"/>
    </xf>
    <xf numFmtId="0" fontId="31" fillId="0" borderId="0" xfId="7" quotePrefix="1" applyFont="1" applyAlignment="1">
      <alignment horizontal="right" vertical="center"/>
    </xf>
    <xf numFmtId="0" fontId="10" fillId="0" borderId="0" xfId="7" applyFont="1" applyAlignment="1">
      <alignment horizontal="center" vertical="center"/>
    </xf>
    <xf numFmtId="0" fontId="7" fillId="0" borderId="0" xfId="7" applyFont="1">
      <alignment vertical="center"/>
    </xf>
    <xf numFmtId="0" fontId="7" fillId="0" borderId="0" xfId="7" applyFont="1" applyAlignment="1">
      <alignment horizontal="center" vertical="center"/>
    </xf>
    <xf numFmtId="0" fontId="12" fillId="0" borderId="0" xfId="0" applyFont="1" applyAlignment="1">
      <alignment vertical="center" wrapText="1"/>
    </xf>
    <xf numFmtId="0" fontId="12" fillId="0" borderId="0" xfId="0" applyFont="1" applyAlignment="1">
      <alignment horizontal="left" vertical="center" wrapText="1"/>
    </xf>
    <xf numFmtId="0" fontId="24" fillId="0" borderId="0" xfId="0" applyFont="1" applyAlignment="1">
      <alignment horizontal="center" vertical="center"/>
    </xf>
    <xf numFmtId="0" fontId="12" fillId="9" borderId="64" xfId="0" applyFont="1" applyFill="1" applyBorder="1">
      <alignment vertical="center"/>
    </xf>
    <xf numFmtId="0" fontId="12" fillId="9" borderId="123" xfId="0" applyFont="1" applyFill="1" applyBorder="1">
      <alignment vertical="center"/>
    </xf>
    <xf numFmtId="0" fontId="12" fillId="0" borderId="64" xfId="0" applyFont="1" applyBorder="1">
      <alignment vertical="center"/>
    </xf>
    <xf numFmtId="0" fontId="12" fillId="0" borderId="123" xfId="0" applyFont="1" applyBorder="1">
      <alignment vertical="center"/>
    </xf>
    <xf numFmtId="0" fontId="9" fillId="0" borderId="75" xfId="0" applyFont="1" applyBorder="1" applyAlignment="1">
      <alignment horizontal="center"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10" fillId="9" borderId="79" xfId="16" applyFont="1" applyFill="1" applyBorder="1" applyAlignment="1" applyProtection="1">
      <alignment horizontal="center" vertical="center"/>
      <protection locked="0"/>
    </xf>
    <xf numFmtId="0" fontId="10" fillId="9" borderId="68" xfId="0" applyFont="1" applyFill="1" applyBorder="1" applyAlignment="1" applyProtection="1">
      <alignment horizontal="center" vertical="center"/>
      <protection locked="0"/>
    </xf>
    <xf numFmtId="0" fontId="10" fillId="9" borderId="69" xfId="0" applyFont="1" applyFill="1" applyBorder="1" applyAlignment="1" applyProtection="1">
      <alignment horizontal="center" vertical="center"/>
      <protection locked="0"/>
    </xf>
    <xf numFmtId="0" fontId="17" fillId="0" borderId="105" xfId="0" applyFont="1" applyBorder="1" applyAlignment="1">
      <alignment horizontal="left" vertical="center" wrapText="1"/>
    </xf>
    <xf numFmtId="0" fontId="17" fillId="0" borderId="68" xfId="0" applyFont="1" applyBorder="1" applyAlignment="1">
      <alignment horizontal="left" vertical="center" wrapText="1"/>
    </xf>
    <xf numFmtId="0" fontId="10" fillId="0" borderId="68" xfId="0" applyFont="1" applyBorder="1" applyAlignment="1" applyProtection="1">
      <alignment horizontal="center" vertical="center"/>
      <protection locked="0"/>
    </xf>
    <xf numFmtId="0" fontId="10" fillId="0" borderId="80" xfId="0" applyFont="1" applyBorder="1" applyAlignment="1" applyProtection="1">
      <alignment horizontal="center" vertical="center"/>
      <protection locked="0"/>
    </xf>
    <xf numFmtId="0" fontId="10" fillId="0" borderId="100" xfId="16" applyFont="1" applyBorder="1" applyAlignment="1" applyProtection="1">
      <alignment horizontal="center" vertical="center"/>
      <protection locked="0"/>
    </xf>
    <xf numFmtId="0" fontId="10" fillId="0" borderId="86" xfId="0" applyFont="1" applyBorder="1" applyAlignment="1" applyProtection="1">
      <alignment horizontal="center" vertical="center"/>
      <protection locked="0"/>
    </xf>
    <xf numFmtId="0" fontId="10" fillId="0" borderId="127" xfId="0" applyFont="1" applyBorder="1" applyAlignment="1" applyProtection="1">
      <alignment horizontal="center" vertical="center"/>
      <protection locked="0"/>
    </xf>
    <xf numFmtId="0" fontId="10" fillId="9" borderId="79" xfId="0" applyFont="1" applyFill="1" applyBorder="1" applyAlignment="1" applyProtection="1">
      <alignment horizontal="center" vertical="center"/>
      <protection locked="0"/>
    </xf>
    <xf numFmtId="0" fontId="51" fillId="0" borderId="68" xfId="0" applyFont="1" applyBorder="1" applyAlignment="1">
      <alignment horizontal="left" vertical="center" wrapText="1"/>
    </xf>
    <xf numFmtId="0" fontId="9" fillId="0" borderId="105" xfId="0" applyFont="1" applyBorder="1">
      <alignment vertical="center"/>
    </xf>
    <xf numFmtId="0" fontId="9" fillId="0" borderId="68" xfId="0" applyFont="1" applyBorder="1">
      <alignment vertical="center"/>
    </xf>
    <xf numFmtId="0" fontId="9" fillId="0" borderId="104" xfId="0" applyFont="1" applyBorder="1">
      <alignment vertical="center"/>
    </xf>
    <xf numFmtId="0" fontId="10" fillId="0" borderId="75" xfId="16" applyFont="1" applyBorder="1" applyAlignment="1" applyProtection="1">
      <alignment horizontal="center" vertical="center"/>
      <protection locked="0"/>
    </xf>
    <xf numFmtId="0" fontId="9" fillId="0" borderId="105" xfId="0" applyFont="1" applyBorder="1" applyAlignment="1">
      <alignment vertical="center" wrapText="1"/>
    </xf>
    <xf numFmtId="0" fontId="17" fillId="0" borderId="105" xfId="0" applyFont="1" applyBorder="1" applyAlignment="1">
      <alignment horizontal="left" vertical="center"/>
    </xf>
    <xf numFmtId="0" fontId="17" fillId="0" borderId="68" xfId="0" applyFont="1" applyBorder="1" applyAlignment="1">
      <alignment horizontal="left" vertical="center"/>
    </xf>
    <xf numFmtId="0" fontId="17" fillId="0" borderId="80" xfId="0" applyFont="1" applyBorder="1" applyAlignment="1">
      <alignment horizontal="left" vertical="center"/>
    </xf>
    <xf numFmtId="0" fontId="10" fillId="9" borderId="68" xfId="16" applyFont="1" applyFill="1" applyBorder="1" applyAlignment="1" applyProtection="1">
      <alignment horizontal="center" vertical="center"/>
      <protection locked="0"/>
    </xf>
    <xf numFmtId="0" fontId="10" fillId="9" borderId="69" xfId="16" applyFont="1" applyFill="1" applyBorder="1" applyAlignment="1" applyProtection="1">
      <alignment horizontal="center" vertical="center"/>
      <protection locked="0"/>
    </xf>
    <xf numFmtId="0" fontId="10" fillId="0" borderId="72" xfId="16" applyFont="1" applyBorder="1" applyAlignment="1" applyProtection="1">
      <alignment horizontal="center" vertical="center"/>
      <protection locked="0"/>
    </xf>
    <xf numFmtId="0" fontId="10" fillId="0" borderId="72" xfId="0" applyFont="1" applyBorder="1" applyAlignment="1" applyProtection="1">
      <alignment horizontal="center" vertical="center"/>
      <protection locked="0"/>
    </xf>
    <xf numFmtId="0" fontId="10" fillId="0" borderId="122" xfId="0" applyFont="1" applyBorder="1" applyAlignment="1" applyProtection="1">
      <alignment horizontal="center" vertical="center"/>
      <protection locked="0"/>
    </xf>
    <xf numFmtId="0" fontId="10" fillId="9" borderId="57" xfId="16" applyFont="1" applyFill="1" applyBorder="1" applyAlignment="1" applyProtection="1">
      <alignment horizontal="center" vertical="center"/>
      <protection locked="0"/>
    </xf>
    <xf numFmtId="0" fontId="10" fillId="9" borderId="86" xfId="16" applyFont="1" applyFill="1" applyBorder="1" applyAlignment="1" applyProtection="1">
      <alignment horizontal="center" vertical="center"/>
      <protection locked="0"/>
    </xf>
    <xf numFmtId="0" fontId="10" fillId="9" borderId="120" xfId="16" applyFont="1" applyFill="1" applyBorder="1" applyAlignment="1" applyProtection="1">
      <alignment horizontal="center" vertical="center"/>
      <protection locked="0"/>
    </xf>
    <xf numFmtId="0" fontId="10" fillId="0" borderId="68" xfId="16" applyFont="1" applyBorder="1" applyAlignment="1" applyProtection="1">
      <alignment horizontal="center" vertical="center"/>
      <protection locked="0"/>
    </xf>
    <xf numFmtId="0" fontId="10" fillId="9" borderId="124" xfId="16" applyFont="1" applyFill="1" applyBorder="1" applyAlignment="1" applyProtection="1">
      <alignment horizontal="center" vertical="center"/>
      <protection locked="0"/>
    </xf>
    <xf numFmtId="0" fontId="10" fillId="9" borderId="81" xfId="0" applyFont="1" applyFill="1" applyBorder="1" applyAlignment="1" applyProtection="1">
      <alignment horizontal="center" vertical="center"/>
      <protection locked="0"/>
    </xf>
    <xf numFmtId="0" fontId="10" fillId="9" borderId="103" xfId="0" applyFont="1" applyFill="1" applyBorder="1" applyAlignment="1" applyProtection="1">
      <alignment horizontal="center" vertical="center"/>
      <protection locked="0"/>
    </xf>
    <xf numFmtId="0" fontId="17" fillId="0" borderId="128" xfId="0" applyFont="1" applyBorder="1" applyAlignment="1">
      <alignment horizontal="left" vertical="center" wrapText="1"/>
    </xf>
    <xf numFmtId="0" fontId="17" fillId="0" borderId="81" xfId="0" applyFont="1" applyBorder="1" applyAlignment="1">
      <alignment horizontal="left" vertical="center" wrapText="1"/>
    </xf>
    <xf numFmtId="0" fontId="9" fillId="0" borderId="142"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36" xfId="0" applyFont="1" applyBorder="1" applyAlignment="1">
      <alignment horizontal="left" vertical="center" wrapText="1"/>
    </xf>
    <xf numFmtId="0" fontId="9" fillId="0" borderId="6" xfId="0" applyFont="1" applyBorder="1" applyAlignment="1">
      <alignment horizontal="left" vertical="center" wrapText="1"/>
    </xf>
    <xf numFmtId="0" fontId="9" fillId="0" borderId="140" xfId="0" applyFont="1" applyBorder="1" applyAlignment="1">
      <alignment horizontal="left" vertical="center" wrapText="1"/>
    </xf>
    <xf numFmtId="0" fontId="10" fillId="0" borderId="0" xfId="0" applyFont="1" applyAlignment="1">
      <alignment horizontal="center" vertical="center"/>
    </xf>
    <xf numFmtId="0" fontId="4" fillId="0" borderId="0" xfId="0" applyFont="1" applyAlignment="1">
      <alignment horizontal="center" vertical="center"/>
    </xf>
    <xf numFmtId="0" fontId="10" fillId="0" borderId="85" xfId="0" applyFont="1" applyBorder="1" applyAlignment="1">
      <alignment horizontal="center" vertical="center"/>
    </xf>
    <xf numFmtId="0" fontId="4" fillId="0" borderId="85" xfId="0" applyFont="1" applyBorder="1" applyAlignment="1">
      <alignment horizontal="center" vertical="center"/>
    </xf>
    <xf numFmtId="0" fontId="9" fillId="0" borderId="44" xfId="0" applyFont="1" applyBorder="1" applyAlignment="1">
      <alignment horizontal="left" vertical="center" wrapText="1"/>
    </xf>
    <xf numFmtId="0" fontId="9" fillId="0" borderId="46" xfId="0" applyFont="1" applyBorder="1" applyAlignment="1">
      <alignment horizontal="left" vertical="center" wrapText="1"/>
    </xf>
    <xf numFmtId="0" fontId="9" fillId="0" borderId="45" xfId="0" applyFont="1" applyBorder="1" applyAlignment="1">
      <alignment horizontal="left" vertical="center" wrapText="1"/>
    </xf>
    <xf numFmtId="0" fontId="9" fillId="18" borderId="39" xfId="0" applyFont="1" applyFill="1" applyBorder="1" applyAlignment="1">
      <alignment horizontal="center" vertical="center" wrapText="1" shrinkToFit="1"/>
    </xf>
    <xf numFmtId="0" fontId="9" fillId="18" borderId="40" xfId="0" applyFont="1" applyFill="1" applyBorder="1" applyAlignment="1">
      <alignment horizontal="center" vertical="center" wrapText="1" shrinkToFit="1"/>
    </xf>
    <xf numFmtId="0" fontId="9" fillId="18" borderId="43" xfId="0" applyFont="1" applyFill="1" applyBorder="1" applyAlignment="1">
      <alignment horizontal="center" vertical="center" wrapText="1" shrinkToFit="1"/>
    </xf>
    <xf numFmtId="0" fontId="9" fillId="18" borderId="41" xfId="0" applyFont="1" applyFill="1" applyBorder="1" applyAlignment="1">
      <alignment horizontal="center" vertical="center" wrapText="1" shrinkToFit="1"/>
    </xf>
    <xf numFmtId="0" fontId="17" fillId="0" borderId="91" xfId="0" applyFont="1" applyBorder="1" applyAlignment="1">
      <alignment horizontal="left" vertical="center"/>
    </xf>
    <xf numFmtId="0" fontId="17" fillId="0" borderId="49" xfId="0" applyFont="1" applyBorder="1" applyAlignment="1">
      <alignment horizontal="left" vertical="center"/>
    </xf>
    <xf numFmtId="0" fontId="17" fillId="0" borderId="106" xfId="0" applyFont="1" applyBorder="1" applyAlignment="1">
      <alignment horizontal="left" vertical="center"/>
    </xf>
    <xf numFmtId="0" fontId="10" fillId="9" borderId="159" xfId="16" applyFont="1" applyFill="1" applyBorder="1" applyAlignment="1" applyProtection="1">
      <alignment horizontal="center" vertical="center"/>
      <protection locked="0"/>
    </xf>
    <xf numFmtId="0" fontId="10" fillId="9" borderId="49" xfId="16" applyFont="1" applyFill="1" applyBorder="1" applyAlignment="1" applyProtection="1">
      <alignment horizontal="center" vertical="center"/>
      <protection locked="0"/>
    </xf>
    <xf numFmtId="0" fontId="10" fillId="9" borderId="92" xfId="16" applyFont="1" applyFill="1" applyBorder="1" applyAlignment="1" applyProtection="1">
      <alignment horizontal="center" vertical="center"/>
      <protection locked="0"/>
    </xf>
    <xf numFmtId="0" fontId="9" fillId="0" borderId="36" xfId="0" applyFont="1" applyBorder="1" applyAlignment="1">
      <alignment vertical="center" wrapText="1"/>
    </xf>
    <xf numFmtId="0" fontId="9" fillId="0" borderId="6" xfId="0" applyFont="1" applyBorder="1" applyAlignment="1">
      <alignment vertical="center" wrapText="1"/>
    </xf>
    <xf numFmtId="0" fontId="9" fillId="0" borderId="133" xfId="0" applyFont="1" applyBorder="1" applyAlignment="1">
      <alignment vertical="center" wrapText="1"/>
    </xf>
    <xf numFmtId="0" fontId="10" fillId="9" borderId="139" xfId="16" applyFont="1" applyFill="1" applyBorder="1" applyAlignment="1" applyProtection="1">
      <alignment horizontal="center" vertical="center"/>
      <protection locked="0"/>
    </xf>
    <xf numFmtId="0" fontId="10" fillId="9" borderId="71" xfId="0" applyFont="1" applyFill="1" applyBorder="1" applyAlignment="1" applyProtection="1">
      <alignment horizontal="center" vertical="center"/>
      <protection locked="0"/>
    </xf>
    <xf numFmtId="0" fontId="10" fillId="9" borderId="90" xfId="0" applyFont="1" applyFill="1" applyBorder="1" applyAlignment="1" applyProtection="1">
      <alignment horizontal="center" vertical="center"/>
      <protection locked="0"/>
    </xf>
    <xf numFmtId="0" fontId="10" fillId="0" borderId="71" xfId="16" applyFont="1" applyBorder="1" applyAlignment="1" applyProtection="1">
      <alignment horizontal="center" vertical="center"/>
      <protection locked="0"/>
    </xf>
    <xf numFmtId="0" fontId="10" fillId="0" borderId="71" xfId="0" applyFont="1" applyBorder="1" applyAlignment="1" applyProtection="1">
      <alignment horizontal="center" vertical="center"/>
      <protection locked="0"/>
    </xf>
    <xf numFmtId="0" fontId="10" fillId="0" borderId="108" xfId="0" applyFont="1" applyBorder="1" applyAlignment="1" applyProtection="1">
      <alignment horizontal="center" vertical="center"/>
      <protection locked="0"/>
    </xf>
    <xf numFmtId="0" fontId="20" fillId="0" borderId="0" xfId="0" applyFont="1" applyAlignment="1">
      <alignment horizontal="center" vertical="center" shrinkToFit="1"/>
    </xf>
    <xf numFmtId="0" fontId="20" fillId="0" borderId="0" xfId="0" applyFont="1" applyAlignment="1">
      <alignment horizontal="center" vertical="center" wrapText="1" shrinkToFit="1"/>
    </xf>
    <xf numFmtId="0" fontId="9" fillId="15" borderId="0" xfId="0" applyFont="1" applyFill="1" applyAlignment="1">
      <alignment horizontal="center" vertical="center" wrapText="1" shrinkToFit="1"/>
    </xf>
    <xf numFmtId="0" fontId="9" fillId="0" borderId="0" xfId="0" applyFont="1" applyAlignment="1">
      <alignment horizontal="center" vertical="center" wrapText="1"/>
    </xf>
    <xf numFmtId="0" fontId="12" fillId="0" borderId="0" xfId="0" applyFont="1" applyAlignment="1">
      <alignment horizontal="center" vertical="center"/>
    </xf>
    <xf numFmtId="0" fontId="14" fillId="16" borderId="39" xfId="0" applyFont="1" applyFill="1" applyBorder="1" applyAlignment="1">
      <alignment horizontal="center" vertical="center" wrapText="1"/>
    </xf>
    <xf numFmtId="0" fontId="14" fillId="16" borderId="40" xfId="0" applyFont="1" applyFill="1" applyBorder="1" applyAlignment="1">
      <alignment horizontal="center" vertical="center"/>
    </xf>
    <xf numFmtId="0" fontId="14" fillId="16" borderId="43" xfId="0" applyFont="1" applyFill="1" applyBorder="1" applyAlignment="1">
      <alignment horizontal="center" vertical="center"/>
    </xf>
    <xf numFmtId="0" fontId="14" fillId="16" borderId="42" xfId="0" applyFont="1" applyFill="1" applyBorder="1" applyAlignment="1">
      <alignment horizontal="center" vertical="center" wrapText="1" shrinkToFit="1"/>
    </xf>
    <xf numFmtId="0" fontId="14" fillId="16" borderId="40" xfId="0" applyFont="1" applyFill="1" applyBorder="1" applyAlignment="1">
      <alignment horizontal="center" vertical="center" wrapText="1" shrinkToFit="1"/>
    </xf>
    <xf numFmtId="0" fontId="14" fillId="16" borderId="137" xfId="0" applyFont="1" applyFill="1" applyBorder="1" applyAlignment="1">
      <alignment horizontal="center" vertical="center" wrapText="1" shrinkToFit="1"/>
    </xf>
    <xf numFmtId="0" fontId="14" fillId="18" borderId="138" xfId="0" applyFont="1" applyFill="1" applyBorder="1" applyAlignment="1">
      <alignment horizontal="center" vertical="center" wrapText="1" shrinkToFit="1"/>
    </xf>
    <xf numFmtId="0" fontId="14" fillId="18" borderId="40" xfId="0" applyFont="1" applyFill="1" applyBorder="1" applyAlignment="1">
      <alignment horizontal="center" vertical="center" wrapText="1" shrinkToFit="1"/>
    </xf>
    <xf numFmtId="0" fontId="9" fillId="15" borderId="51" xfId="0" applyFont="1" applyFill="1" applyBorder="1" applyAlignment="1">
      <alignment horizontal="center" vertical="center"/>
    </xf>
    <xf numFmtId="0" fontId="9" fillId="15" borderId="46" xfId="0" applyFont="1" applyFill="1" applyBorder="1" applyAlignment="1">
      <alignment horizontal="center" vertical="center"/>
    </xf>
    <xf numFmtId="0" fontId="9" fillId="15" borderId="52" xfId="0" applyFont="1" applyFill="1" applyBorder="1" applyAlignment="1">
      <alignment horizontal="center" vertical="center"/>
    </xf>
    <xf numFmtId="0" fontId="8" fillId="16" borderId="143" xfId="0" applyFont="1" applyFill="1" applyBorder="1" applyAlignment="1">
      <alignment horizontal="center" vertical="center" textRotation="255"/>
    </xf>
    <xf numFmtId="0" fontId="8" fillId="16" borderId="77" xfId="0" applyFont="1" applyFill="1" applyBorder="1" applyAlignment="1">
      <alignment horizontal="center" vertical="center" textRotation="255"/>
    </xf>
    <xf numFmtId="0" fontId="8" fillId="16" borderId="136" xfId="0" applyFont="1" applyFill="1" applyBorder="1" applyAlignment="1">
      <alignment horizontal="center" vertical="center" textRotation="255"/>
    </xf>
    <xf numFmtId="0" fontId="9" fillId="0" borderId="76" xfId="0" applyFont="1" applyBorder="1" applyAlignment="1">
      <alignment horizontal="center" vertical="center"/>
    </xf>
    <xf numFmtId="0" fontId="9" fillId="0" borderId="89" xfId="0" applyFont="1" applyBorder="1" applyAlignment="1">
      <alignment horizontal="center" vertical="center"/>
    </xf>
    <xf numFmtId="0" fontId="9" fillId="0" borderId="126" xfId="0" applyFont="1" applyBorder="1" applyAlignment="1">
      <alignment horizontal="center" vertical="center"/>
    </xf>
    <xf numFmtId="0" fontId="9" fillId="0" borderId="144" xfId="0" applyFont="1" applyBorder="1" applyAlignment="1">
      <alignment horizontal="left" vertical="center"/>
    </xf>
    <xf numFmtId="0" fontId="9" fillId="0" borderId="89" xfId="0" applyFont="1" applyBorder="1" applyAlignment="1">
      <alignment horizontal="left" vertical="center"/>
    </xf>
    <xf numFmtId="0" fontId="9" fillId="0" borderId="145" xfId="0" applyFont="1" applyBorder="1" applyAlignment="1">
      <alignment horizontal="left" vertical="center"/>
    </xf>
    <xf numFmtId="0" fontId="17" fillId="0" borderId="114" xfId="0" applyFont="1" applyBorder="1" applyAlignment="1">
      <alignment vertical="center" wrapText="1"/>
    </xf>
    <xf numFmtId="0" fontId="51" fillId="0" borderId="85" xfId="0" applyFont="1" applyBorder="1" applyAlignment="1">
      <alignment vertical="center" wrapText="1"/>
    </xf>
    <xf numFmtId="0" fontId="51" fillId="0" borderId="132" xfId="0" applyFont="1" applyBorder="1" applyAlignment="1">
      <alignment vertical="center" wrapText="1"/>
    </xf>
    <xf numFmtId="0" fontId="9" fillId="0" borderId="128" xfId="0" applyFont="1" applyBorder="1" applyAlignment="1">
      <alignment vertical="center" wrapText="1"/>
    </xf>
    <xf numFmtId="0" fontId="9" fillId="0" borderId="81" xfId="0" applyFont="1" applyBorder="1">
      <alignment vertical="center"/>
    </xf>
    <xf numFmtId="0" fontId="9" fillId="0" borderId="147" xfId="0" applyFont="1" applyBorder="1">
      <alignment vertical="center"/>
    </xf>
    <xf numFmtId="0" fontId="9" fillId="0" borderId="68" xfId="0" applyFont="1" applyBorder="1" applyAlignment="1">
      <alignment vertical="center" wrapText="1"/>
    </xf>
    <xf numFmtId="0" fontId="9" fillId="0" borderId="104" xfId="0" applyFont="1" applyBorder="1" applyAlignment="1">
      <alignment vertical="center" wrapText="1"/>
    </xf>
    <xf numFmtId="0" fontId="17" fillId="0" borderId="144" xfId="0" applyFont="1" applyBorder="1" applyAlignment="1">
      <alignment horizontal="left" vertical="center" wrapText="1"/>
    </xf>
    <xf numFmtId="0" fontId="17" fillId="0" borderId="89" xfId="0" applyFont="1" applyBorder="1" applyAlignment="1">
      <alignment horizontal="left" vertical="center" wrapText="1"/>
    </xf>
    <xf numFmtId="0" fontId="17" fillId="0" borderId="146" xfId="0" applyFont="1" applyBorder="1" applyAlignment="1">
      <alignment horizontal="left" vertical="center" wrapText="1"/>
    </xf>
    <xf numFmtId="0" fontId="8" fillId="0" borderId="135" xfId="0" applyFont="1" applyBorder="1" applyAlignment="1">
      <alignment horizontal="center" vertical="center" textRotation="255"/>
    </xf>
    <xf numFmtId="0" fontId="8" fillId="0" borderId="77" xfId="0" applyFont="1" applyBorder="1" applyAlignment="1">
      <alignment horizontal="center" vertical="center" textRotation="255"/>
    </xf>
    <xf numFmtId="0" fontId="8" fillId="0" borderId="136" xfId="0" applyFont="1" applyBorder="1" applyAlignment="1">
      <alignment horizontal="center" vertical="center" textRotation="255"/>
    </xf>
    <xf numFmtId="0" fontId="9" fillId="0" borderId="105" xfId="0" applyFont="1" applyBorder="1" applyAlignment="1">
      <alignment horizontal="left" vertical="center" wrapText="1"/>
    </xf>
    <xf numFmtId="0" fontId="9" fillId="0" borderId="68" xfId="0" applyFont="1" applyBorder="1" applyAlignment="1">
      <alignment horizontal="left" vertical="center"/>
    </xf>
    <xf numFmtId="0" fontId="9" fillId="0" borderId="104" xfId="0" applyFont="1" applyBorder="1" applyAlignment="1">
      <alignment horizontal="left" vertical="center"/>
    </xf>
    <xf numFmtId="0" fontId="21" fillId="0" borderId="51" xfId="0" applyFont="1" applyBorder="1" applyAlignment="1">
      <alignment horizontal="center" vertical="center"/>
    </xf>
    <xf numFmtId="0" fontId="21" fillId="0" borderId="46" xfId="0" applyFont="1" applyBorder="1" applyAlignment="1">
      <alignment horizontal="center" vertical="center"/>
    </xf>
    <xf numFmtId="0" fontId="21" fillId="0" borderId="52" xfId="0" applyFont="1" applyBorder="1" applyAlignment="1">
      <alignment horizontal="center" vertical="center"/>
    </xf>
    <xf numFmtId="0" fontId="9" fillId="0" borderId="68" xfId="0" applyFont="1" applyBorder="1" applyAlignment="1">
      <alignment horizontal="left" vertical="center" wrapText="1"/>
    </xf>
    <xf numFmtId="0" fontId="9" fillId="0" borderId="104" xfId="0" applyFont="1" applyBorder="1" applyAlignment="1">
      <alignment horizontal="left" vertical="center" wrapText="1"/>
    </xf>
    <xf numFmtId="0" fontId="17" fillId="0" borderId="80" xfId="0" applyFont="1" applyBorder="1" applyAlignment="1">
      <alignment horizontal="left" vertical="center" wrapText="1"/>
    </xf>
    <xf numFmtId="0" fontId="39" fillId="0" borderId="0" xfId="0" applyFont="1" applyAlignment="1">
      <alignment horizontal="right" vertical="center" wrapText="1"/>
    </xf>
    <xf numFmtId="0" fontId="10" fillId="0" borderId="129" xfId="0" applyFont="1" applyBorder="1" applyAlignment="1" applyProtection="1">
      <alignment horizontal="center" vertical="center"/>
      <protection locked="0"/>
    </xf>
    <xf numFmtId="0" fontId="10" fillId="0" borderId="85" xfId="0" applyFont="1" applyBorder="1" applyAlignment="1" applyProtection="1">
      <alignment horizontal="center" vertical="center"/>
      <protection locked="0"/>
    </xf>
    <xf numFmtId="0" fontId="10" fillId="0" borderId="132" xfId="0" applyFont="1" applyBorder="1" applyAlignment="1" applyProtection="1">
      <alignment horizontal="center" vertical="center"/>
      <protection locked="0"/>
    </xf>
    <xf numFmtId="0" fontId="9" fillId="0" borderId="144" xfId="0" applyFont="1" applyBorder="1" applyAlignment="1">
      <alignment vertical="center" wrapText="1"/>
    </xf>
    <xf numFmtId="0" fontId="9" fillId="0" borderId="89" xfId="0" applyFont="1" applyBorder="1" applyAlignment="1">
      <alignment vertical="center" wrapText="1"/>
    </xf>
    <xf numFmtId="0" fontId="9" fillId="0" borderId="145" xfId="0" applyFont="1" applyBorder="1" applyAlignment="1">
      <alignment vertical="center" wrapText="1"/>
    </xf>
    <xf numFmtId="0" fontId="10" fillId="9" borderId="131" xfId="0" applyFont="1" applyFill="1" applyBorder="1" applyAlignment="1" applyProtection="1">
      <alignment horizontal="center" vertical="center"/>
      <protection locked="0"/>
    </xf>
    <xf numFmtId="0" fontId="10" fillId="9" borderId="85" xfId="0" applyFont="1" applyFill="1" applyBorder="1" applyAlignment="1" applyProtection="1">
      <alignment horizontal="center" vertical="center"/>
      <protection locked="0"/>
    </xf>
    <xf numFmtId="0" fontId="10" fillId="9" borderId="130" xfId="0" applyFont="1" applyFill="1" applyBorder="1" applyAlignment="1" applyProtection="1">
      <alignment horizontal="center" vertical="center"/>
      <protection locked="0"/>
    </xf>
    <xf numFmtId="0" fontId="9" fillId="0" borderId="148" xfId="0" applyFont="1" applyBorder="1" applyAlignment="1">
      <alignment horizontal="center" vertical="center"/>
    </xf>
    <xf numFmtId="0" fontId="9" fillId="0" borderId="81" xfId="0" applyFont="1" applyBorder="1" applyAlignment="1">
      <alignment horizontal="center" vertical="center"/>
    </xf>
    <xf numFmtId="0" fontId="9" fillId="0" borderId="103" xfId="0" applyFont="1" applyBorder="1" applyAlignment="1">
      <alignment horizontal="center" vertical="center"/>
    </xf>
    <xf numFmtId="0" fontId="10" fillId="9" borderId="141" xfId="16" applyFont="1" applyFill="1" applyBorder="1" applyAlignment="1" applyProtection="1">
      <alignment horizontal="center" vertical="center"/>
      <protection locked="0"/>
    </xf>
    <xf numFmtId="0" fontId="10" fillId="9" borderId="89" xfId="16" applyFont="1" applyFill="1" applyBorder="1" applyAlignment="1" applyProtection="1">
      <alignment horizontal="center" vertical="center"/>
      <protection locked="0"/>
    </xf>
    <xf numFmtId="0" fontId="10" fillId="9" borderId="126" xfId="16" applyFont="1" applyFill="1" applyBorder="1" applyAlignment="1" applyProtection="1">
      <alignment horizontal="center" vertical="center"/>
      <protection locked="0"/>
    </xf>
    <xf numFmtId="0" fontId="10" fillId="0" borderId="81" xfId="16" applyFont="1" applyBorder="1" applyAlignment="1" applyProtection="1">
      <alignment horizontal="center" vertical="center"/>
      <protection locked="0"/>
    </xf>
    <xf numFmtId="0" fontId="10" fillId="0" borderId="81" xfId="0" applyFont="1" applyBorder="1" applyAlignment="1" applyProtection="1">
      <alignment horizontal="center" vertical="center"/>
      <protection locked="0"/>
    </xf>
    <xf numFmtId="0" fontId="10" fillId="0" borderId="125" xfId="0" applyFont="1" applyBorder="1" applyAlignment="1" applyProtection="1">
      <alignment horizontal="center" vertical="center"/>
      <protection locked="0"/>
    </xf>
    <xf numFmtId="0" fontId="10" fillId="0" borderId="122" xfId="16" applyFont="1" applyBorder="1" applyAlignment="1" applyProtection="1">
      <alignment horizontal="center" vertical="center"/>
      <protection locked="0"/>
    </xf>
    <xf numFmtId="0" fontId="10" fillId="0" borderId="89" xfId="16" applyFont="1" applyBorder="1" applyAlignment="1" applyProtection="1">
      <alignment horizontal="center" vertical="center"/>
      <protection locked="0"/>
    </xf>
    <xf numFmtId="0" fontId="10" fillId="0" borderId="146" xfId="16" applyFont="1" applyBorder="1" applyAlignment="1" applyProtection="1">
      <alignment horizontal="center" vertical="center"/>
      <protection locked="0"/>
    </xf>
    <xf numFmtId="0" fontId="11" fillId="0" borderId="0" xfId="0" applyFont="1" applyAlignment="1">
      <alignment horizontal="center" vertical="center" wrapText="1" shrinkToFit="1"/>
    </xf>
    <xf numFmtId="0" fontId="8" fillId="9" borderId="0" xfId="0" applyFont="1" applyFill="1" applyAlignment="1" applyProtection="1">
      <alignment horizontal="center" vertical="center" wrapText="1"/>
      <protection locked="0"/>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11" fillId="0" borderId="0" xfId="0" applyFont="1" applyAlignment="1">
      <alignment horizontal="center" vertical="top" wrapText="1" shrinkToFit="1"/>
    </xf>
    <xf numFmtId="0" fontId="11" fillId="0" borderId="72" xfId="0" applyFont="1" applyBorder="1" applyAlignment="1">
      <alignment horizontal="center" vertical="center" wrapText="1" shrinkToFit="1"/>
    </xf>
    <xf numFmtId="0" fontId="28" fillId="0" borderId="55" xfId="0" applyFont="1" applyBorder="1" applyAlignment="1">
      <alignment vertical="center" wrapText="1"/>
    </xf>
    <xf numFmtId="0" fontId="28" fillId="0" borderId="86" xfId="0" applyFont="1" applyBorder="1" applyAlignment="1">
      <alignment vertical="center" wrapText="1"/>
    </xf>
    <xf numFmtId="0" fontId="28" fillId="0" borderId="60" xfId="0" applyFont="1" applyBorder="1" applyAlignment="1">
      <alignment vertical="center" wrapText="1"/>
    </xf>
    <xf numFmtId="0" fontId="28" fillId="0" borderId="87" xfId="0" applyFont="1" applyBorder="1" applyAlignment="1">
      <alignment vertical="center" wrapText="1"/>
    </xf>
    <xf numFmtId="0" fontId="28" fillId="0" borderId="0" xfId="0" applyFont="1" applyAlignment="1">
      <alignment vertical="center" wrapText="1"/>
    </xf>
    <xf numFmtId="0" fontId="28" fillId="0" borderId="101" xfId="0" applyFont="1" applyBorder="1" applyAlignment="1">
      <alignment vertical="center" wrapText="1"/>
    </xf>
    <xf numFmtId="0" fontId="28" fillId="0" borderId="88" xfId="0" applyFont="1" applyBorder="1" applyAlignment="1">
      <alignment vertical="center" wrapText="1"/>
    </xf>
    <xf numFmtId="0" fontId="28" fillId="0" borderId="72" xfId="0" applyFont="1" applyBorder="1" applyAlignment="1">
      <alignment vertical="center" wrapText="1"/>
    </xf>
    <xf numFmtId="0" fontId="28" fillId="0" borderId="102" xfId="0" applyFont="1" applyBorder="1" applyAlignment="1">
      <alignment vertical="center" wrapText="1"/>
    </xf>
    <xf numFmtId="0" fontId="9" fillId="0" borderId="55" xfId="0" applyFont="1" applyBorder="1" applyAlignment="1">
      <alignment vertical="center" wrapText="1"/>
    </xf>
    <xf numFmtId="0" fontId="9" fillId="0" borderId="86" xfId="0" applyFont="1" applyBorder="1" applyAlignment="1">
      <alignment vertical="center" wrapText="1"/>
    </xf>
    <xf numFmtId="0" fontId="9" fillId="0" borderId="60" xfId="0" applyFont="1" applyBorder="1" applyAlignment="1">
      <alignment vertical="center" wrapText="1"/>
    </xf>
    <xf numFmtId="0" fontId="9" fillId="0" borderId="87" xfId="0" applyFont="1" applyBorder="1" applyAlignment="1">
      <alignment vertical="center" wrapText="1"/>
    </xf>
    <xf numFmtId="0" fontId="9" fillId="0" borderId="0" xfId="0" applyFont="1" applyAlignment="1">
      <alignment vertical="center" wrapText="1"/>
    </xf>
    <xf numFmtId="0" fontId="9" fillId="0" borderId="101" xfId="0" applyFont="1" applyBorder="1" applyAlignment="1">
      <alignment vertical="center" wrapText="1"/>
    </xf>
    <xf numFmtId="0" fontId="9" fillId="0" borderId="88" xfId="0" applyFont="1" applyBorder="1" applyAlignment="1">
      <alignment vertical="center" wrapText="1"/>
    </xf>
    <xf numFmtId="0" fontId="9" fillId="0" borderId="72" xfId="0" applyFont="1" applyBorder="1" applyAlignment="1">
      <alignment vertical="center" wrapText="1"/>
    </xf>
    <xf numFmtId="0" fontId="9" fillId="0" borderId="102" xfId="0" applyFont="1" applyBorder="1" applyAlignment="1">
      <alignment vertical="center" wrapText="1"/>
    </xf>
    <xf numFmtId="0" fontId="5" fillId="0" borderId="0" xfId="16" applyFont="1" applyAlignment="1">
      <alignment horizontal="center" vertical="center"/>
    </xf>
    <xf numFmtId="0" fontId="9" fillId="0" borderId="0" xfId="0" applyFont="1" applyAlignment="1">
      <alignment horizontal="center" vertical="center" textRotation="255"/>
    </xf>
    <xf numFmtId="0" fontId="9" fillId="0" borderId="51" xfId="0" applyFont="1" applyBorder="1" applyAlignment="1">
      <alignment horizontal="center" vertical="center"/>
    </xf>
    <xf numFmtId="0" fontId="9" fillId="0" borderId="46" xfId="0" applyFont="1" applyBorder="1" applyAlignment="1">
      <alignment horizontal="center" vertical="center"/>
    </xf>
    <xf numFmtId="0" fontId="9" fillId="0" borderId="52" xfId="0" applyFont="1" applyBorder="1" applyAlignment="1">
      <alignment horizontal="center" vertical="center"/>
    </xf>
    <xf numFmtId="0" fontId="5" fillId="0" borderId="0" xfId="0" applyFont="1" applyAlignment="1">
      <alignment horizontal="right" vertical="center"/>
    </xf>
    <xf numFmtId="0" fontId="8" fillId="0" borderId="0" xfId="0" applyFont="1" applyAlignment="1">
      <alignment horizontal="center" vertical="center" wrapText="1"/>
    </xf>
    <xf numFmtId="0" fontId="8" fillId="17" borderId="68" xfId="0" applyFont="1" applyFill="1" applyBorder="1" applyAlignment="1" applyProtection="1">
      <alignment horizontal="left" vertical="center" shrinkToFit="1"/>
      <protection locked="0"/>
    </xf>
    <xf numFmtId="0" fontId="8" fillId="0" borderId="72" xfId="0" applyFont="1" applyBorder="1" applyAlignment="1">
      <alignment horizontal="center" vertical="center" wrapText="1"/>
    </xf>
    <xf numFmtId="0" fontId="8" fillId="17" borderId="0" xfId="0" applyFont="1" applyFill="1" applyAlignment="1" applyProtection="1">
      <alignment horizontal="left" vertical="center" shrinkToFit="1"/>
      <protection locked="0"/>
    </xf>
    <xf numFmtId="0" fontId="8" fillId="17" borderId="72" xfId="0" applyFont="1" applyFill="1" applyBorder="1" applyAlignment="1" applyProtection="1">
      <alignment horizontal="left" vertical="center" shrinkToFit="1"/>
      <protection locked="0"/>
    </xf>
    <xf numFmtId="0" fontId="5" fillId="0" borderId="75"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6" xfId="0" applyFont="1" applyBorder="1" applyAlignment="1">
      <alignment horizontal="center" vertical="center"/>
    </xf>
    <xf numFmtId="0" fontId="5" fillId="0" borderId="89" xfId="0" applyFont="1" applyBorder="1" applyAlignment="1">
      <alignment horizontal="center" vertical="center"/>
    </xf>
    <xf numFmtId="0" fontId="5" fillId="0" borderId="126" xfId="0" applyFont="1" applyBorder="1" applyAlignment="1">
      <alignment horizontal="center" vertical="center"/>
    </xf>
    <xf numFmtId="0" fontId="5" fillId="0" borderId="42" xfId="17" applyFont="1" applyBorder="1" applyAlignment="1">
      <alignment horizontal="center" vertical="center"/>
    </xf>
    <xf numFmtId="0" fontId="5" fillId="0" borderId="40" xfId="17" applyFont="1" applyBorder="1" applyAlignment="1">
      <alignment horizontal="center" vertical="center"/>
    </xf>
    <xf numFmtId="0" fontId="5" fillId="0" borderId="43" xfId="17" applyFont="1" applyBorder="1" applyAlignment="1">
      <alignment horizontal="center" vertical="center"/>
    </xf>
    <xf numFmtId="0" fontId="5" fillId="0" borderId="51"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68" xfId="0" applyFont="1" applyBorder="1" applyAlignment="1">
      <alignment horizontal="center" vertical="center" wrapText="1"/>
    </xf>
    <xf numFmtId="0" fontId="8" fillId="0" borderId="46" xfId="0" applyFont="1" applyBorder="1" applyAlignment="1" applyProtection="1">
      <alignment horizontal="left" vertical="center" shrinkToFit="1"/>
      <protection locked="0"/>
    </xf>
    <xf numFmtId="0" fontId="8" fillId="0" borderId="47" xfId="0" applyFont="1" applyBorder="1" applyAlignment="1" applyProtection="1">
      <alignment horizontal="left" vertical="center" shrinkToFit="1"/>
      <protection locked="0"/>
    </xf>
    <xf numFmtId="0" fontId="5" fillId="0" borderId="75" xfId="0" applyFont="1" applyBorder="1" applyAlignment="1" applyProtection="1">
      <alignment horizontal="left" vertical="center" shrinkToFit="1"/>
      <protection locked="0"/>
    </xf>
    <xf numFmtId="0" fontId="5" fillId="0" borderId="68" xfId="0" applyFont="1" applyBorder="1" applyAlignment="1" applyProtection="1">
      <alignment horizontal="left" vertical="center" shrinkToFit="1"/>
      <protection locked="0"/>
    </xf>
    <xf numFmtId="0" fontId="5" fillId="0" borderId="80" xfId="0" applyFont="1" applyBorder="1" applyAlignment="1" applyProtection="1">
      <alignment horizontal="left" vertical="center" shrinkToFit="1"/>
      <protection locked="0"/>
    </xf>
    <xf numFmtId="0" fontId="5" fillId="0" borderId="76" xfId="0" applyFont="1" applyBorder="1" applyAlignment="1" applyProtection="1">
      <alignment horizontal="left" vertical="center" shrinkToFit="1"/>
      <protection locked="0"/>
    </xf>
    <xf numFmtId="0" fontId="5" fillId="0" borderId="89" xfId="0" applyFont="1" applyBorder="1" applyAlignment="1" applyProtection="1">
      <alignment horizontal="left" vertical="center" shrinkToFit="1"/>
      <protection locked="0"/>
    </xf>
    <xf numFmtId="0" fontId="5" fillId="0" borderId="146" xfId="0" applyFont="1" applyBorder="1" applyAlignment="1" applyProtection="1">
      <alignment horizontal="left" vertical="center" shrinkToFit="1"/>
      <protection locked="0"/>
    </xf>
    <xf numFmtId="0" fontId="5" fillId="0" borderId="40" xfId="17" applyFont="1" applyBorder="1" applyAlignment="1" applyProtection="1">
      <alignment horizontal="center" vertical="center"/>
      <protection locked="0"/>
    </xf>
    <xf numFmtId="0" fontId="5" fillId="0" borderId="75" xfId="0" applyFont="1" applyBorder="1" applyAlignment="1">
      <alignment horizontal="center" vertical="center" shrinkToFit="1"/>
    </xf>
    <xf numFmtId="0" fontId="5" fillId="0" borderId="68" xfId="0" applyFont="1" applyBorder="1" applyAlignment="1">
      <alignment horizontal="center" vertical="center" shrinkToFit="1"/>
    </xf>
    <xf numFmtId="0" fontId="8" fillId="0" borderId="68" xfId="0" applyFont="1" applyBorder="1" applyAlignment="1" applyProtection="1">
      <alignment horizontal="left" vertical="center" shrinkToFit="1"/>
      <protection locked="0"/>
    </xf>
    <xf numFmtId="0" fontId="8" fillId="0" borderId="80" xfId="0" applyFont="1" applyBorder="1" applyAlignment="1" applyProtection="1">
      <alignment horizontal="left" vertical="center" shrinkToFit="1"/>
      <protection locked="0"/>
    </xf>
    <xf numFmtId="0" fontId="5" fillId="0" borderId="11" xfId="17" applyFont="1" applyBorder="1" applyAlignment="1">
      <alignment horizontal="center" vertical="center" wrapText="1"/>
    </xf>
    <xf numFmtId="0" fontId="5" fillId="0" borderId="12" xfId="17" applyFont="1" applyBorder="1" applyAlignment="1">
      <alignment horizontal="center" vertical="center" wrapText="1"/>
    </xf>
    <xf numFmtId="0" fontId="5" fillId="0" borderId="150" xfId="17" applyFont="1" applyBorder="1" applyAlignment="1">
      <alignment horizontal="center" vertical="center" wrapText="1"/>
    </xf>
    <xf numFmtId="0" fontId="5" fillId="0" borderId="83" xfId="17" applyFont="1" applyBorder="1" applyAlignment="1">
      <alignment horizontal="center" vertical="center" wrapText="1"/>
    </xf>
    <xf numFmtId="0" fontId="5" fillId="0" borderId="0" xfId="17" applyFont="1" applyAlignment="1">
      <alignment horizontal="center" vertical="center" wrapText="1"/>
    </xf>
    <xf numFmtId="0" fontId="5" fillId="0" borderId="84" xfId="17" applyFont="1" applyBorder="1" applyAlignment="1">
      <alignment horizontal="center" vertical="center" wrapText="1"/>
    </xf>
    <xf numFmtId="0" fontId="5" fillId="0" borderId="131" xfId="17" applyFont="1" applyBorder="1" applyAlignment="1">
      <alignment horizontal="center" vertical="center" wrapText="1"/>
    </xf>
    <xf numFmtId="0" fontId="5" fillId="0" borderId="85" xfId="17" applyFont="1" applyBorder="1" applyAlignment="1">
      <alignment horizontal="center" vertical="center" wrapText="1"/>
    </xf>
    <xf numFmtId="0" fontId="5" fillId="0" borderId="130" xfId="17" applyFont="1" applyBorder="1" applyAlignment="1">
      <alignment horizontal="center" vertical="center" wrapText="1"/>
    </xf>
    <xf numFmtId="0" fontId="12" fillId="0" borderId="93" xfId="17" applyFont="1" applyBorder="1" applyAlignment="1">
      <alignment horizontal="center" vertical="center" wrapText="1"/>
    </xf>
    <xf numFmtId="0" fontId="12" fillId="0" borderId="49" xfId="17" applyFont="1" applyBorder="1" applyAlignment="1">
      <alignment horizontal="center" vertical="center" wrapText="1"/>
    </xf>
    <xf numFmtId="0" fontId="12" fillId="0" borderId="70" xfId="17" applyFont="1" applyBorder="1" applyAlignment="1">
      <alignment horizontal="center" vertical="center" wrapText="1"/>
    </xf>
    <xf numFmtId="0" fontId="12" fillId="0" borderId="0" xfId="17" applyFont="1" applyAlignment="1">
      <alignment horizontal="center" vertical="center" wrapText="1"/>
    </xf>
    <xf numFmtId="0" fontId="12" fillId="0" borderId="159" xfId="17" applyFont="1" applyBorder="1" applyAlignment="1">
      <alignment horizontal="center" vertical="center" wrapText="1"/>
    </xf>
    <xf numFmtId="0" fontId="12" fillId="0" borderId="92" xfId="17" applyFont="1" applyBorder="1" applyAlignment="1">
      <alignment horizontal="center" vertical="center" wrapText="1"/>
    </xf>
    <xf numFmtId="0" fontId="12" fillId="0" borderId="83" xfId="17" applyFont="1" applyBorder="1" applyAlignment="1">
      <alignment horizontal="center" vertical="center" wrapText="1"/>
    </xf>
    <xf numFmtId="0" fontId="12" fillId="0" borderId="84" xfId="17" applyFont="1" applyBorder="1" applyAlignment="1">
      <alignment horizontal="center" vertical="center" wrapText="1"/>
    </xf>
    <xf numFmtId="0" fontId="12" fillId="0" borderId="131" xfId="17" applyFont="1" applyBorder="1" applyAlignment="1">
      <alignment horizontal="center" vertical="center" wrapText="1"/>
    </xf>
    <xf numFmtId="0" fontId="12" fillId="0" borderId="130" xfId="17" applyFont="1" applyBorder="1" applyAlignment="1">
      <alignment horizontal="center" vertical="center" wrapText="1"/>
    </xf>
    <xf numFmtId="0" fontId="12" fillId="9" borderId="116" xfId="17" applyFont="1" applyFill="1" applyBorder="1" applyAlignment="1" applyProtection="1">
      <alignment horizontal="left" vertical="top" wrapText="1" shrinkToFit="1"/>
      <protection locked="0"/>
    </xf>
    <xf numFmtId="0" fontId="12" fillId="9" borderId="163" xfId="17" applyFont="1" applyFill="1" applyBorder="1" applyAlignment="1" applyProtection="1">
      <alignment horizontal="left" vertical="top" wrapText="1" shrinkToFit="1"/>
      <protection locked="0"/>
    </xf>
    <xf numFmtId="0" fontId="12" fillId="9" borderId="165" xfId="17" applyFont="1" applyFill="1" applyBorder="1" applyAlignment="1" applyProtection="1">
      <alignment horizontal="left" vertical="top" wrapText="1" shrinkToFit="1"/>
      <protection locked="0"/>
    </xf>
    <xf numFmtId="0" fontId="12" fillId="9" borderId="166" xfId="17" applyFont="1" applyFill="1" applyBorder="1" applyAlignment="1" applyProtection="1">
      <alignment horizontal="left" vertical="top" wrapText="1" shrinkToFit="1"/>
      <protection locked="0"/>
    </xf>
    <xf numFmtId="0" fontId="5" fillId="0" borderId="70" xfId="17" applyFont="1" applyBorder="1" applyAlignment="1">
      <alignment horizontal="left" vertical="center" wrapText="1"/>
    </xf>
    <xf numFmtId="0" fontId="5" fillId="0" borderId="0" xfId="17" applyFont="1" applyAlignment="1">
      <alignment horizontal="left" vertical="center" wrapText="1"/>
    </xf>
    <xf numFmtId="0" fontId="5" fillId="0" borderId="129" xfId="17" applyFont="1" applyBorder="1" applyAlignment="1">
      <alignment horizontal="left" vertical="center" wrapText="1"/>
    </xf>
    <xf numFmtId="0" fontId="5" fillId="0" borderId="85" xfId="17" applyFont="1" applyBorder="1" applyAlignment="1">
      <alignment horizontal="left" vertical="center" wrapText="1"/>
    </xf>
    <xf numFmtId="0" fontId="12" fillId="0" borderId="5" xfId="17" applyFont="1" applyBorder="1" applyAlignment="1">
      <alignment horizontal="center" vertical="center" wrapText="1"/>
    </xf>
    <xf numFmtId="0" fontId="12" fillId="0" borderId="6" xfId="17" applyFont="1" applyBorder="1" applyAlignment="1">
      <alignment horizontal="center" vertical="center" wrapText="1"/>
    </xf>
    <xf numFmtId="184" fontId="12" fillId="9" borderId="116" xfId="17" applyNumberFormat="1" applyFont="1" applyFill="1" applyBorder="1" applyAlignment="1" applyProtection="1">
      <alignment horizontal="center" vertical="center" wrapText="1"/>
      <protection locked="0"/>
    </xf>
    <xf numFmtId="184" fontId="12" fillId="9" borderId="163" xfId="17" applyNumberFormat="1" applyFont="1" applyFill="1" applyBorder="1" applyAlignment="1" applyProtection="1">
      <alignment horizontal="center" vertical="center" wrapText="1"/>
      <protection locked="0"/>
    </xf>
    <xf numFmtId="0" fontId="12" fillId="0" borderId="142" xfId="17" applyFont="1" applyBorder="1" applyAlignment="1">
      <alignment horizontal="center" vertical="center" wrapText="1"/>
    </xf>
    <xf numFmtId="0" fontId="12" fillId="0" borderId="7" xfId="17" applyFont="1" applyBorder="1" applyAlignment="1">
      <alignment horizontal="center" vertical="center" wrapText="1"/>
    </xf>
    <xf numFmtId="9" fontId="12" fillId="19" borderId="116" xfId="18" applyFont="1" applyFill="1" applyBorder="1" applyAlignment="1" applyProtection="1">
      <alignment horizontal="center" vertical="center" wrapText="1"/>
    </xf>
    <xf numFmtId="9" fontId="12" fillId="19" borderId="163" xfId="18" applyFont="1" applyFill="1" applyBorder="1" applyAlignment="1" applyProtection="1">
      <alignment horizontal="center" vertical="center" wrapText="1"/>
    </xf>
    <xf numFmtId="185" fontId="12" fillId="9" borderId="116" xfId="17" applyNumberFormat="1" applyFont="1" applyFill="1" applyBorder="1" applyAlignment="1" applyProtection="1">
      <alignment horizontal="center" vertical="center" wrapText="1"/>
      <protection locked="0"/>
    </xf>
    <xf numFmtId="185" fontId="12" fillId="9" borderId="163" xfId="17" applyNumberFormat="1" applyFont="1" applyFill="1" applyBorder="1" applyAlignment="1" applyProtection="1">
      <alignment horizontal="center" vertical="center" wrapText="1"/>
      <protection locked="0"/>
    </xf>
    <xf numFmtId="184" fontId="12" fillId="19" borderId="116" xfId="17" applyNumberFormat="1" applyFont="1" applyFill="1" applyBorder="1" applyAlignment="1">
      <alignment horizontal="center" vertical="center" wrapText="1"/>
    </xf>
    <xf numFmtId="184" fontId="12" fillId="19" borderId="163" xfId="17" applyNumberFormat="1" applyFont="1" applyFill="1" applyBorder="1" applyAlignment="1">
      <alignment horizontal="center" vertical="center" wrapText="1"/>
    </xf>
    <xf numFmtId="0" fontId="12" fillId="0" borderId="42" xfId="17" applyFont="1" applyBorder="1" applyAlignment="1">
      <alignment horizontal="center" vertical="center" wrapText="1"/>
    </xf>
    <xf numFmtId="0" fontId="12" fillId="0" borderId="40" xfId="17" applyFont="1" applyBorder="1" applyAlignment="1">
      <alignment horizontal="center" vertical="center" wrapText="1"/>
    </xf>
    <xf numFmtId="0" fontId="19" fillId="0" borderId="0" xfId="17" applyFont="1" applyAlignment="1">
      <alignment horizontal="center" vertical="center"/>
    </xf>
    <xf numFmtId="0" fontId="41" fillId="0" borderId="0" xfId="17" applyFont="1" applyAlignment="1">
      <alignment horizontal="center" vertical="center"/>
    </xf>
    <xf numFmtId="9" fontId="41" fillId="0" borderId="0" xfId="18" applyFont="1" applyFill="1" applyAlignment="1" applyProtection="1">
      <alignment horizontal="center" vertical="center"/>
    </xf>
    <xf numFmtId="0" fontId="12" fillId="0" borderId="39" xfId="17" applyFont="1" applyBorder="1" applyAlignment="1">
      <alignment horizontal="center" vertical="center" wrapText="1"/>
    </xf>
    <xf numFmtId="0" fontId="12" fillId="0" borderId="43" xfId="17" applyFont="1" applyBorder="1" applyAlignment="1">
      <alignment horizontal="center" vertical="center" wrapText="1"/>
    </xf>
    <xf numFmtId="0" fontId="12" fillId="9" borderId="168" xfId="17" applyFont="1" applyFill="1" applyBorder="1" applyAlignment="1" applyProtection="1">
      <alignment horizontal="center" vertical="center" shrinkToFit="1"/>
      <protection locked="0"/>
    </xf>
    <xf numFmtId="0" fontId="12" fillId="9" borderId="169" xfId="17" applyFont="1" applyFill="1" applyBorder="1" applyAlignment="1" applyProtection="1">
      <alignment horizontal="center" vertical="center" shrinkToFit="1"/>
      <protection locked="0"/>
    </xf>
    <xf numFmtId="0" fontId="12" fillId="9" borderId="116" xfId="17" applyFont="1" applyFill="1" applyBorder="1" applyAlignment="1" applyProtection="1">
      <alignment horizontal="center" vertical="center" shrinkToFit="1"/>
      <protection locked="0"/>
    </xf>
    <xf numFmtId="0" fontId="12" fillId="9" borderId="163" xfId="17" applyFont="1" applyFill="1" applyBorder="1" applyAlignment="1" applyProtection="1">
      <alignment horizontal="center" vertical="center" shrinkToFit="1"/>
      <protection locked="0"/>
    </xf>
    <xf numFmtId="0" fontId="9" fillId="0" borderId="75" xfId="0" applyFont="1" applyBorder="1" applyAlignment="1">
      <alignment horizontal="left" vertical="center"/>
    </xf>
    <xf numFmtId="0" fontId="9" fillId="0" borderId="80" xfId="0" applyFont="1" applyBorder="1" applyAlignment="1">
      <alignment horizontal="left" vertical="center"/>
    </xf>
    <xf numFmtId="0" fontId="10" fillId="9" borderId="134" xfId="16" applyFont="1" applyFill="1" applyBorder="1" applyAlignment="1" applyProtection="1">
      <alignment horizontal="center" vertical="center"/>
      <protection locked="0"/>
    </xf>
    <xf numFmtId="0" fontId="10" fillId="9" borderId="72" xfId="16" applyFont="1" applyFill="1" applyBorder="1" applyAlignment="1" applyProtection="1">
      <alignment horizontal="center" vertical="center"/>
      <protection locked="0"/>
    </xf>
    <xf numFmtId="0" fontId="10" fillId="9" borderId="99" xfId="16" applyFont="1" applyFill="1" applyBorder="1" applyAlignment="1" applyProtection="1">
      <alignment horizontal="center" vertical="center"/>
      <protection locked="0"/>
    </xf>
    <xf numFmtId="0" fontId="8" fillId="18" borderId="40" xfId="0" applyFont="1" applyFill="1" applyBorder="1" applyAlignment="1">
      <alignment horizontal="center" vertical="center" wrapText="1" shrinkToFit="1"/>
    </xf>
    <xf numFmtId="0" fontId="8" fillId="18" borderId="41" xfId="0" applyFont="1" applyFill="1" applyBorder="1" applyAlignment="1">
      <alignment horizontal="center" vertical="center" wrapText="1" shrinkToFit="1"/>
    </xf>
    <xf numFmtId="0" fontId="8" fillId="0" borderId="0" xfId="0" applyFont="1" applyAlignment="1">
      <alignment horizontal="center" vertical="center"/>
    </xf>
    <xf numFmtId="0" fontId="8" fillId="0" borderId="0" xfId="0" applyFont="1" applyAlignment="1">
      <alignment horizontal="center" vertical="center" shrinkToFit="1"/>
    </xf>
    <xf numFmtId="0" fontId="31" fillId="0" borderId="85" xfId="0" applyFont="1" applyBorder="1" applyAlignment="1">
      <alignment horizontal="center" vertical="center"/>
    </xf>
    <xf numFmtId="0" fontId="38" fillId="0" borderId="85" xfId="0" applyFont="1" applyBorder="1" applyAlignment="1">
      <alignment horizontal="center" vertical="center"/>
    </xf>
    <xf numFmtId="0" fontId="23" fillId="0" borderId="0" xfId="0" applyFont="1" applyAlignment="1">
      <alignment horizontal="center" wrapText="1"/>
    </xf>
    <xf numFmtId="0" fontId="8" fillId="0" borderId="68" xfId="16" applyFont="1" applyBorder="1" applyAlignment="1">
      <alignment horizontal="center" vertical="center" wrapText="1"/>
    </xf>
    <xf numFmtId="0" fontId="8" fillId="9" borderId="68" xfId="16" applyFont="1" applyFill="1" applyBorder="1" applyAlignment="1" applyProtection="1">
      <alignment horizontal="left" vertical="center" shrinkToFit="1"/>
      <protection locked="0"/>
    </xf>
    <xf numFmtId="58" fontId="31" fillId="0" borderId="0" xfId="0" applyNumberFormat="1" applyFont="1" applyAlignment="1">
      <alignment horizontal="center" vertical="center" wrapText="1" shrinkToFit="1"/>
    </xf>
    <xf numFmtId="0" fontId="10" fillId="0" borderId="86" xfId="16" applyFont="1" applyBorder="1" applyAlignment="1" applyProtection="1">
      <alignment horizontal="center" vertical="center"/>
      <protection locked="0"/>
    </xf>
    <xf numFmtId="0" fontId="10" fillId="0" borderId="127" xfId="16" applyFont="1" applyBorder="1" applyAlignment="1" applyProtection="1">
      <alignment horizontal="center" vertical="center"/>
      <protection locked="0"/>
    </xf>
    <xf numFmtId="0" fontId="8" fillId="18" borderId="39" xfId="0" applyFont="1" applyFill="1" applyBorder="1" applyAlignment="1">
      <alignment horizontal="center" vertical="center" wrapText="1" shrinkToFit="1"/>
    </xf>
    <xf numFmtId="0" fontId="8" fillId="18" borderId="43" xfId="0" applyFont="1" applyFill="1" applyBorder="1" applyAlignment="1">
      <alignment horizontal="center" vertical="center" wrapText="1" shrinkToFit="1"/>
    </xf>
    <xf numFmtId="0" fontId="9" fillId="0" borderId="135" xfId="0" applyFont="1" applyBorder="1" applyAlignment="1">
      <alignment horizontal="center" vertical="center" textRotation="255" wrapText="1"/>
    </xf>
    <xf numFmtId="0" fontId="9" fillId="0" borderId="77" xfId="0" applyFont="1" applyBorder="1" applyAlignment="1">
      <alignment horizontal="center" vertical="center" textRotation="255" wrapText="1"/>
    </xf>
    <xf numFmtId="0" fontId="9" fillId="0" borderId="136" xfId="0" applyFont="1" applyBorder="1" applyAlignment="1">
      <alignment horizontal="center" vertical="center" textRotation="255" wrapText="1"/>
    </xf>
    <xf numFmtId="0" fontId="10" fillId="9" borderId="131" xfId="16" applyFont="1" applyFill="1" applyBorder="1" applyAlignment="1" applyProtection="1">
      <alignment horizontal="center" vertical="center"/>
      <protection locked="0"/>
    </xf>
    <xf numFmtId="0" fontId="10" fillId="9" borderId="85" xfId="16" applyFont="1" applyFill="1" applyBorder="1" applyAlignment="1" applyProtection="1">
      <alignment horizontal="center" vertical="center"/>
      <protection locked="0"/>
    </xf>
    <xf numFmtId="0" fontId="10" fillId="9" borderId="130" xfId="16" applyFont="1" applyFill="1" applyBorder="1" applyAlignment="1" applyProtection="1">
      <alignment horizontal="center" vertical="center"/>
      <protection locked="0"/>
    </xf>
    <xf numFmtId="0" fontId="10" fillId="0" borderId="93" xfId="16" applyFont="1" applyBorder="1" applyAlignment="1" applyProtection="1">
      <alignment horizontal="center" vertical="center"/>
      <protection locked="0"/>
    </xf>
    <xf numFmtId="0" fontId="10" fillId="0" borderId="49" xfId="16" applyFont="1" applyBorder="1" applyAlignment="1" applyProtection="1">
      <alignment horizontal="center" vertical="center"/>
      <protection locked="0"/>
    </xf>
    <xf numFmtId="0" fontId="10" fillId="0" borderId="106" xfId="16" applyFont="1" applyBorder="1" applyAlignment="1" applyProtection="1">
      <alignment horizontal="center" vertical="center"/>
      <protection locked="0"/>
    </xf>
    <xf numFmtId="0" fontId="10" fillId="0" borderId="129" xfId="16" applyFont="1" applyBorder="1" applyAlignment="1" applyProtection="1">
      <alignment horizontal="center" vertical="center"/>
      <protection locked="0"/>
    </xf>
    <xf numFmtId="0" fontId="10" fillId="0" borderId="85" xfId="16" applyFont="1" applyBorder="1" applyAlignment="1" applyProtection="1">
      <alignment horizontal="center" vertical="center"/>
      <protection locked="0"/>
    </xf>
    <xf numFmtId="0" fontId="10" fillId="0" borderId="132" xfId="16" applyFont="1" applyBorder="1" applyAlignment="1" applyProtection="1">
      <alignment horizontal="center" vertical="center"/>
      <protection locked="0"/>
    </xf>
    <xf numFmtId="0" fontId="8" fillId="9" borderId="0" xfId="0" applyFont="1" applyFill="1" applyAlignment="1" applyProtection="1">
      <alignment horizontal="left" vertical="center" shrinkToFit="1"/>
      <protection locked="0"/>
    </xf>
    <xf numFmtId="0" fontId="8" fillId="9" borderId="72" xfId="0" applyFont="1" applyFill="1" applyBorder="1" applyAlignment="1" applyProtection="1">
      <alignment horizontal="left" vertical="center" shrinkToFit="1"/>
      <protection locked="0"/>
    </xf>
    <xf numFmtId="0" fontId="8" fillId="0" borderId="0" xfId="0" applyFont="1" applyAlignment="1">
      <alignment vertical="center" wrapText="1"/>
    </xf>
    <xf numFmtId="0" fontId="8" fillId="0" borderId="0" xfId="0" applyFont="1">
      <alignment vertical="center"/>
    </xf>
    <xf numFmtId="0" fontId="9" fillId="0" borderId="12" xfId="0" applyFont="1" applyBorder="1" applyAlignment="1">
      <alignment horizontal="left" vertical="center" wrapText="1"/>
    </xf>
    <xf numFmtId="0" fontId="9" fillId="0" borderId="51" xfId="0" applyFont="1" applyBorder="1">
      <alignment vertical="center"/>
    </xf>
    <xf numFmtId="0" fontId="0" fillId="0" borderId="46" xfId="0" applyBorder="1">
      <alignment vertical="center"/>
    </xf>
    <xf numFmtId="0" fontId="0" fillId="0" borderId="47" xfId="0" applyBorder="1">
      <alignment vertical="center"/>
    </xf>
    <xf numFmtId="0" fontId="10" fillId="9" borderId="157" xfId="16" applyFont="1" applyFill="1" applyBorder="1" applyAlignment="1" applyProtection="1">
      <alignment horizontal="center" vertical="center"/>
      <protection locked="0"/>
    </xf>
    <xf numFmtId="0" fontId="10" fillId="9" borderId="110" xfId="16" applyFont="1" applyFill="1" applyBorder="1" applyAlignment="1" applyProtection="1">
      <alignment horizontal="center" vertical="center"/>
      <protection locked="0"/>
    </xf>
    <xf numFmtId="0" fontId="10" fillId="9" borderId="109" xfId="16" applyFont="1" applyFill="1" applyBorder="1" applyAlignment="1" applyProtection="1">
      <alignment horizontal="center" vertical="center"/>
      <protection locked="0"/>
    </xf>
    <xf numFmtId="0" fontId="10" fillId="0" borderId="97" xfId="16" applyFont="1" applyBorder="1" applyAlignment="1" applyProtection="1">
      <alignment horizontal="center" vertical="center"/>
      <protection locked="0"/>
    </xf>
    <xf numFmtId="0" fontId="10" fillId="0" borderId="110" xfId="16" applyFont="1" applyBorder="1" applyAlignment="1" applyProtection="1">
      <alignment horizontal="center" vertical="center"/>
      <protection locked="0"/>
    </xf>
    <xf numFmtId="0" fontId="10" fillId="0" borderId="156" xfId="16" applyFont="1" applyBorder="1" applyAlignment="1" applyProtection="1">
      <alignment horizontal="center" vertical="center"/>
      <protection locked="0"/>
    </xf>
    <xf numFmtId="0" fontId="9" fillId="0" borderId="117" xfId="0" applyFont="1" applyBorder="1" applyAlignment="1">
      <alignment horizontal="center" vertical="center" textRotation="255"/>
    </xf>
    <xf numFmtId="0" fontId="9" fillId="0" borderId="155" xfId="0" applyFont="1" applyBorder="1" applyAlignment="1">
      <alignment horizontal="center" vertical="center" textRotation="255"/>
    </xf>
    <xf numFmtId="0" fontId="9" fillId="0" borderId="93" xfId="0" applyFont="1" applyBorder="1" applyAlignment="1">
      <alignment horizontal="left" vertical="center" wrapText="1"/>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9" fillId="0" borderId="129" xfId="0" applyFont="1" applyBorder="1" applyAlignment="1">
      <alignment horizontal="left" vertical="center" wrapText="1"/>
    </xf>
    <xf numFmtId="0" fontId="9" fillId="0" borderId="85" xfId="0" applyFont="1" applyBorder="1" applyAlignment="1">
      <alignment horizontal="left" vertical="center" wrapText="1"/>
    </xf>
    <xf numFmtId="0" fontId="9" fillId="0" borderId="115" xfId="0" applyFont="1" applyBorder="1" applyAlignment="1">
      <alignment horizontal="left" vertical="center" wrapText="1"/>
    </xf>
    <xf numFmtId="9" fontId="9" fillId="0" borderId="144" xfId="0" applyNumberFormat="1" applyFont="1" applyBorder="1" applyAlignment="1">
      <alignment horizontal="center" vertical="center" wrapText="1"/>
    </xf>
    <xf numFmtId="0" fontId="9" fillId="0" borderId="89"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106" xfId="0" applyFont="1" applyBorder="1" applyAlignment="1">
      <alignment horizontal="center" vertical="center" wrapText="1"/>
    </xf>
    <xf numFmtId="0" fontId="9" fillId="0" borderId="73" xfId="0" applyFont="1" applyBorder="1" applyAlignment="1">
      <alignment horizontal="left" vertical="center" wrapText="1"/>
    </xf>
    <xf numFmtId="0" fontId="9" fillId="0" borderId="71" xfId="0" applyFont="1" applyBorder="1" applyAlignment="1">
      <alignment horizontal="left" vertical="center" wrapText="1"/>
    </xf>
    <xf numFmtId="0" fontId="9" fillId="0" borderId="108" xfId="0" applyFont="1" applyBorder="1" applyAlignment="1">
      <alignment horizontal="left" vertical="center" wrapText="1"/>
    </xf>
    <xf numFmtId="0" fontId="9" fillId="0" borderId="117" xfId="0" applyFont="1" applyBorder="1" applyAlignment="1">
      <alignment horizontal="center" vertical="center" textRotation="255" wrapText="1"/>
    </xf>
    <xf numFmtId="0" fontId="9" fillId="0" borderId="119" xfId="0" applyFont="1" applyBorder="1" applyAlignment="1">
      <alignment horizontal="center" vertical="center" textRotation="255" wrapText="1"/>
    </xf>
    <xf numFmtId="0" fontId="0" fillId="0" borderId="149" xfId="0" applyBorder="1" applyAlignment="1">
      <alignment horizontal="center" vertical="center" textRotation="255"/>
    </xf>
    <xf numFmtId="0" fontId="9" fillId="0" borderId="83" xfId="0" applyFont="1" applyBorder="1" applyAlignment="1">
      <alignment horizontal="center" vertical="center" textRotation="91" wrapText="1"/>
    </xf>
    <xf numFmtId="0" fontId="9" fillId="0" borderId="0" xfId="0" applyFont="1" applyAlignment="1">
      <alignment horizontal="center" vertical="center" textRotation="91" wrapText="1"/>
    </xf>
    <xf numFmtId="0" fontId="33" fillId="0" borderId="0" xfId="0" applyFont="1" applyAlignment="1">
      <alignment horizontal="center" vertical="center"/>
    </xf>
    <xf numFmtId="0" fontId="33" fillId="0" borderId="107" xfId="0" applyFont="1" applyBorder="1" applyAlignment="1">
      <alignment horizontal="center" vertical="center"/>
    </xf>
    <xf numFmtId="0" fontId="5" fillId="0" borderId="124" xfId="0" applyFont="1" applyBorder="1" applyAlignment="1">
      <alignment horizontal="distributed" vertical="center"/>
    </xf>
    <xf numFmtId="0" fontId="5" fillId="0" borderId="81" xfId="0" applyFont="1" applyBorder="1" applyAlignment="1">
      <alignment horizontal="distributed" vertical="center"/>
    </xf>
    <xf numFmtId="0" fontId="5" fillId="0" borderId="147" xfId="0" applyFont="1" applyBorder="1" applyAlignment="1">
      <alignment horizontal="distributed" vertical="center"/>
    </xf>
    <xf numFmtId="0" fontId="5" fillId="0" borderId="79" xfId="0" applyFont="1" applyBorder="1" applyAlignment="1">
      <alignment horizontal="distributed" vertical="center"/>
    </xf>
    <xf numFmtId="0" fontId="5" fillId="0" borderId="68" xfId="0" applyFont="1" applyBorder="1" applyAlignment="1">
      <alignment horizontal="distributed" vertical="center"/>
    </xf>
    <xf numFmtId="0" fontId="5" fillId="0" borderId="104" xfId="0" applyFont="1" applyBorder="1" applyAlignment="1">
      <alignment horizontal="distributed" vertical="center"/>
    </xf>
    <xf numFmtId="0" fontId="39" fillId="0" borderId="0" xfId="0" applyFont="1" applyAlignment="1">
      <alignment horizontal="center" vertical="top" wrapText="1"/>
    </xf>
    <xf numFmtId="0" fontId="5" fillId="0" borderId="131" xfId="0" applyFont="1" applyBorder="1" applyAlignment="1">
      <alignment horizontal="distributed" vertical="center" wrapText="1"/>
    </xf>
    <xf numFmtId="0" fontId="5" fillId="0" borderId="85" xfId="0" applyFont="1" applyBorder="1" applyAlignment="1">
      <alignment horizontal="distributed" vertical="center" wrapText="1"/>
    </xf>
    <xf numFmtId="0" fontId="5" fillId="0" borderId="115" xfId="0" applyFont="1" applyBorder="1" applyAlignment="1">
      <alignment horizontal="distributed" vertical="center" wrapText="1"/>
    </xf>
    <xf numFmtId="0" fontId="10" fillId="9" borderId="105" xfId="0" applyFont="1" applyFill="1" applyBorder="1" applyAlignment="1" applyProtection="1">
      <alignment horizontal="left" vertical="center" shrinkToFit="1"/>
      <protection locked="0"/>
    </xf>
    <xf numFmtId="0" fontId="0" fillId="0" borderId="68" xfId="0" applyBorder="1" applyAlignment="1" applyProtection="1">
      <alignment vertical="center" shrinkToFit="1"/>
      <protection locked="0"/>
    </xf>
    <xf numFmtId="0" fontId="0" fillId="0" borderId="80" xfId="0" applyBorder="1" applyAlignment="1" applyProtection="1">
      <alignment vertical="center" shrinkToFit="1"/>
      <protection locked="0"/>
    </xf>
    <xf numFmtId="0" fontId="21" fillId="0" borderId="0" xfId="14" applyFont="1" applyAlignment="1">
      <alignment vertical="center" wrapText="1"/>
    </xf>
    <xf numFmtId="0" fontId="8" fillId="0" borderId="51" xfId="0" applyFont="1" applyBorder="1" applyAlignment="1">
      <alignment horizontal="center" vertical="center"/>
    </xf>
    <xf numFmtId="0" fontId="8" fillId="0" borderId="46" xfId="0" applyFont="1" applyBorder="1" applyAlignment="1">
      <alignment horizontal="center" vertical="center"/>
    </xf>
    <xf numFmtId="0" fontId="8" fillId="0" borderId="52" xfId="0" applyFont="1" applyBorder="1" applyAlignment="1">
      <alignment horizontal="center" vertical="center"/>
    </xf>
    <xf numFmtId="49" fontId="9" fillId="9" borderId="46" xfId="0" applyNumberFormat="1" applyFont="1" applyFill="1" applyBorder="1" applyAlignment="1" applyProtection="1">
      <alignment horizontal="center" vertical="center" shrinkToFit="1"/>
      <protection locked="0"/>
    </xf>
    <xf numFmtId="49" fontId="9" fillId="9" borderId="45" xfId="0" applyNumberFormat="1" applyFont="1" applyFill="1" applyBorder="1" applyAlignment="1" applyProtection="1">
      <alignment horizontal="center" vertical="center" shrinkToFit="1"/>
      <protection locked="0"/>
    </xf>
    <xf numFmtId="0" fontId="9" fillId="9" borderId="44" xfId="0" applyFont="1" applyFill="1" applyBorder="1" applyAlignment="1" applyProtection="1">
      <alignment horizontal="left" vertical="center" indent="1" shrinkToFit="1"/>
      <protection locked="0"/>
    </xf>
    <xf numFmtId="0" fontId="9" fillId="9" borderId="46" xfId="0" applyFont="1" applyFill="1" applyBorder="1" applyAlignment="1" applyProtection="1">
      <alignment horizontal="left" vertical="center" indent="1" shrinkToFit="1"/>
      <protection locked="0"/>
    </xf>
    <xf numFmtId="0" fontId="9" fillId="9" borderId="47" xfId="0" applyFont="1" applyFill="1" applyBorder="1" applyAlignment="1" applyProtection="1">
      <alignment horizontal="left" vertical="center" indent="1" shrinkToFit="1"/>
      <protection locked="0"/>
    </xf>
    <xf numFmtId="0" fontId="21" fillId="0" borderId="71" xfId="14" applyFont="1" applyBorder="1" applyAlignment="1">
      <alignment vertical="center" wrapText="1"/>
    </xf>
    <xf numFmtId="0" fontId="8" fillId="0" borderId="73" xfId="0" applyFont="1" applyBorder="1" applyAlignment="1">
      <alignment horizontal="center" vertical="center"/>
    </xf>
    <xf numFmtId="0" fontId="8" fillId="0" borderId="71" xfId="0" applyFont="1" applyBorder="1" applyAlignment="1">
      <alignment horizontal="center" vertical="center"/>
    </xf>
    <xf numFmtId="0" fontId="8" fillId="0" borderId="90" xfId="0" applyFont="1" applyBorder="1" applyAlignment="1">
      <alignment horizontal="center" vertical="center"/>
    </xf>
    <xf numFmtId="179" fontId="9" fillId="9" borderId="71" xfId="0" applyNumberFormat="1" applyFont="1" applyFill="1" applyBorder="1" applyAlignment="1" applyProtection="1">
      <alignment horizontal="left" vertical="center" indent="1" shrinkToFit="1"/>
      <protection locked="0"/>
    </xf>
    <xf numFmtId="179" fontId="9" fillId="9" borderId="108" xfId="0" applyNumberFormat="1" applyFont="1" applyFill="1" applyBorder="1" applyAlignment="1" applyProtection="1">
      <alignment horizontal="left" vertical="center" indent="1" shrinkToFit="1"/>
      <protection locked="0"/>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50"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0" xfId="0" applyFont="1" applyAlignment="1">
      <alignment horizontal="center" vertical="center" wrapText="1"/>
    </xf>
    <xf numFmtId="0" fontId="5" fillId="0" borderId="84" xfId="0" applyFont="1" applyBorder="1" applyAlignment="1">
      <alignment horizontal="center" vertical="center" wrapText="1"/>
    </xf>
    <xf numFmtId="0" fontId="8" fillId="0" borderId="98" xfId="0" applyFont="1" applyBorder="1" applyAlignment="1">
      <alignment horizontal="left" vertical="center" shrinkToFit="1"/>
    </xf>
    <xf numFmtId="0" fontId="5" fillId="9" borderId="0" xfId="0" applyFont="1" applyFill="1" applyAlignment="1" applyProtection="1">
      <alignment horizontal="center" vertical="center"/>
      <protection locked="0"/>
    </xf>
    <xf numFmtId="0" fontId="7" fillId="0" borderId="0" xfId="0" applyFont="1" applyAlignment="1">
      <alignment horizontal="center" vertical="center"/>
    </xf>
    <xf numFmtId="0" fontId="5" fillId="0" borderId="0" xfId="0" applyFont="1" applyAlignment="1">
      <alignment horizontal="left" vertical="center"/>
    </xf>
    <xf numFmtId="0" fontId="0" fillId="0" borderId="0" xfId="0">
      <alignment vertical="center"/>
    </xf>
    <xf numFmtId="0" fontId="8" fillId="0" borderId="151" xfId="0" applyFont="1" applyBorder="1" applyAlignment="1">
      <alignment horizontal="left" vertical="center" shrinkToFit="1"/>
    </xf>
    <xf numFmtId="0" fontId="12" fillId="9" borderId="75" xfId="0" applyFont="1" applyFill="1" applyBorder="1" applyAlignment="1" applyProtection="1">
      <alignment horizontal="left" vertical="center" indent="1" shrinkToFit="1"/>
      <protection locked="0"/>
    </xf>
    <xf numFmtId="0" fontId="12" fillId="9" borderId="68" xfId="0" applyFont="1" applyFill="1" applyBorder="1" applyAlignment="1" applyProtection="1">
      <alignment horizontal="left" vertical="center" indent="1" shrinkToFit="1"/>
      <protection locked="0"/>
    </xf>
    <xf numFmtId="0" fontId="12" fillId="9" borderId="69" xfId="0" applyFont="1" applyFill="1" applyBorder="1" applyAlignment="1" applyProtection="1">
      <alignment horizontal="left" vertical="center" indent="1" shrinkToFit="1"/>
      <protection locked="0"/>
    </xf>
    <xf numFmtId="0" fontId="8" fillId="0" borderId="153" xfId="0" applyFont="1" applyBorder="1" applyAlignment="1">
      <alignment horizontal="center" vertical="center"/>
    </xf>
    <xf numFmtId="0" fontId="8" fillId="0" borderId="98" xfId="0" applyFont="1" applyBorder="1" applyAlignment="1">
      <alignment horizontal="center" vertical="center"/>
    </xf>
    <xf numFmtId="0" fontId="8" fillId="0" borderId="154" xfId="0" applyFont="1" applyBorder="1" applyAlignment="1">
      <alignment horizontal="center" vertical="center"/>
    </xf>
    <xf numFmtId="0" fontId="9" fillId="9" borderId="144" xfId="0" applyFont="1" applyFill="1" applyBorder="1" applyAlignment="1" applyProtection="1">
      <alignment horizontal="left" vertical="center" shrinkToFit="1"/>
      <protection locked="0"/>
    </xf>
    <xf numFmtId="0" fontId="0" fillId="0" borderId="89" xfId="0" applyBorder="1" applyAlignment="1" applyProtection="1">
      <alignment horizontal="left" vertical="center" shrinkToFit="1"/>
      <protection locked="0"/>
    </xf>
    <xf numFmtId="0" fontId="0" fillId="0" borderId="146" xfId="0" applyBorder="1" applyAlignment="1" applyProtection="1">
      <alignment horizontal="left" vertical="center" shrinkToFit="1"/>
      <protection locked="0"/>
    </xf>
    <xf numFmtId="0" fontId="8" fillId="0" borderId="0" xfId="7" applyFont="1" applyAlignment="1">
      <alignment vertical="center" wrapText="1"/>
    </xf>
    <xf numFmtId="0" fontId="0" fillId="0" borderId="0" xfId="0" applyAlignment="1">
      <alignment horizontal="center" vertical="center"/>
    </xf>
    <xf numFmtId="0" fontId="21" fillId="9" borderId="81" xfId="0" applyFont="1" applyFill="1" applyBorder="1" applyAlignment="1" applyProtection="1">
      <alignment horizontal="left" vertical="center" shrinkToFit="1"/>
      <protection locked="0"/>
    </xf>
    <xf numFmtId="0" fontId="21" fillId="9" borderId="125" xfId="0" applyFont="1" applyFill="1" applyBorder="1" applyAlignment="1" applyProtection="1">
      <alignment horizontal="left" vertical="center" shrinkToFit="1"/>
      <protection locked="0"/>
    </xf>
    <xf numFmtId="0" fontId="6" fillId="0" borderId="0" xfId="0" applyFont="1" applyAlignment="1">
      <alignment horizontal="center" vertical="top"/>
    </xf>
    <xf numFmtId="0" fontId="17" fillId="0" borderId="0" xfId="0" applyFont="1" applyAlignment="1">
      <alignment vertical="center" wrapText="1"/>
    </xf>
    <xf numFmtId="0" fontId="17" fillId="0" borderId="84" xfId="0" applyFont="1" applyBorder="1" applyAlignment="1">
      <alignment vertical="center" wrapText="1"/>
    </xf>
    <xf numFmtId="0" fontId="8" fillId="0" borderId="93" xfId="0" applyFont="1" applyBorder="1" applyAlignment="1">
      <alignment horizontal="center" vertical="center" wrapText="1"/>
    </xf>
    <xf numFmtId="0" fontId="8" fillId="0" borderId="49" xfId="0" applyFont="1" applyBorder="1" applyAlignment="1">
      <alignment horizontal="center" vertical="center"/>
    </xf>
    <xf numFmtId="0" fontId="8" fillId="0" borderId="84" xfId="0" applyFont="1" applyBorder="1" applyAlignment="1">
      <alignment horizontal="center" vertical="center"/>
    </xf>
    <xf numFmtId="0" fontId="8" fillId="0" borderId="96" xfId="0" applyFont="1" applyBorder="1" applyAlignment="1">
      <alignment horizontal="center" vertical="center"/>
    </xf>
    <xf numFmtId="0" fontId="8" fillId="0" borderId="72" xfId="0" applyFont="1" applyBorder="1" applyAlignment="1">
      <alignment horizontal="center" vertical="center"/>
    </xf>
    <xf numFmtId="0" fontId="8" fillId="0" borderId="99" xfId="0" applyFont="1" applyBorder="1" applyAlignment="1">
      <alignment horizontal="center" vertical="center"/>
    </xf>
    <xf numFmtId="0" fontId="9" fillId="9" borderId="72" xfId="0" applyFont="1" applyFill="1" applyBorder="1" applyAlignment="1" applyProtection="1">
      <alignment horizontal="left" vertical="center" shrinkToFit="1"/>
      <protection locked="0"/>
    </xf>
    <xf numFmtId="0" fontId="9" fillId="9" borderId="46" xfId="0" applyFont="1" applyFill="1" applyBorder="1" applyAlignment="1" applyProtection="1">
      <alignment horizontal="left" vertical="center" shrinkToFit="1"/>
      <protection locked="0"/>
    </xf>
    <xf numFmtId="0" fontId="9" fillId="9" borderId="52" xfId="0" applyFont="1" applyFill="1" applyBorder="1" applyAlignment="1" applyProtection="1">
      <alignment horizontal="left" vertical="center" shrinkToFit="1"/>
      <protection locked="0"/>
    </xf>
    <xf numFmtId="0" fontId="12" fillId="0" borderId="93" xfId="0" applyFont="1" applyBorder="1" applyAlignment="1">
      <alignment horizontal="center" vertical="center" shrinkToFit="1"/>
    </xf>
    <xf numFmtId="0" fontId="12" fillId="0" borderId="49" xfId="0" applyFont="1" applyBorder="1" applyAlignment="1">
      <alignment horizontal="center" vertical="center" shrinkToFit="1"/>
    </xf>
    <xf numFmtId="0" fontId="12" fillId="0" borderId="106" xfId="0" applyFont="1" applyBorder="1" applyAlignment="1">
      <alignment horizontal="center" vertical="center" shrinkToFit="1"/>
    </xf>
    <xf numFmtId="0" fontId="12" fillId="0" borderId="70" xfId="0" applyFont="1" applyBorder="1" applyAlignment="1">
      <alignment horizontal="center" vertical="center" shrinkToFit="1"/>
    </xf>
    <xf numFmtId="0" fontId="12" fillId="0" borderId="0" xfId="0" applyFont="1" applyAlignment="1">
      <alignment horizontal="center" vertical="center" shrinkToFit="1"/>
    </xf>
    <xf numFmtId="0" fontId="12" fillId="0" borderId="107" xfId="0" applyFont="1" applyBorder="1" applyAlignment="1">
      <alignment horizontal="center" vertical="center" shrinkToFit="1"/>
    </xf>
    <xf numFmtId="0" fontId="8" fillId="0" borderId="100" xfId="0" applyFont="1" applyBorder="1" applyAlignment="1">
      <alignment horizontal="center" vertical="center" shrinkToFit="1"/>
    </xf>
    <xf numFmtId="0" fontId="8" fillId="0" borderId="86" xfId="0" applyFont="1" applyBorder="1" applyAlignment="1">
      <alignment horizontal="center" vertical="center" shrinkToFit="1"/>
    </xf>
    <xf numFmtId="0" fontId="8" fillId="0" borderId="120" xfId="0" applyFont="1" applyBorder="1" applyAlignment="1">
      <alignment horizontal="center" vertical="center" shrinkToFit="1"/>
    </xf>
    <xf numFmtId="0" fontId="8" fillId="0" borderId="96" xfId="0" applyFont="1" applyBorder="1" applyAlignment="1">
      <alignment horizontal="center" vertical="center" shrinkToFit="1"/>
    </xf>
    <xf numFmtId="0" fontId="8" fillId="0" borderId="72" xfId="0" applyFont="1" applyBorder="1" applyAlignment="1">
      <alignment horizontal="center" vertical="center" shrinkToFit="1"/>
    </xf>
    <xf numFmtId="0" fontId="8" fillId="0" borderId="99" xfId="0" applyFont="1" applyBorder="1" applyAlignment="1">
      <alignment horizontal="center" vertical="center" shrinkToFit="1"/>
    </xf>
    <xf numFmtId="0" fontId="9" fillId="9" borderId="68" xfId="0" applyFont="1" applyFill="1" applyBorder="1" applyAlignment="1" applyProtection="1">
      <alignment horizontal="left" vertical="center" shrinkToFit="1"/>
      <protection locked="0"/>
    </xf>
    <xf numFmtId="0" fontId="9" fillId="9" borderId="69" xfId="0" applyFont="1" applyFill="1" applyBorder="1" applyAlignment="1" applyProtection="1">
      <alignment horizontal="left" vertical="center" shrinkToFit="1"/>
      <protection locked="0"/>
    </xf>
    <xf numFmtId="0" fontId="8" fillId="0" borderId="100" xfId="0" applyFont="1" applyBorder="1" applyAlignment="1">
      <alignment horizontal="center" vertical="center"/>
    </xf>
    <xf numFmtId="0" fontId="8" fillId="0" borderId="86" xfId="0" applyFont="1" applyBorder="1" applyAlignment="1">
      <alignment horizontal="center" vertical="center"/>
    </xf>
    <xf numFmtId="0" fontId="8" fillId="0" borderId="120" xfId="0" applyFont="1" applyBorder="1" applyAlignment="1">
      <alignment horizontal="center" vertical="center"/>
    </xf>
    <xf numFmtId="0" fontId="8" fillId="0" borderId="70" xfId="0" applyFont="1" applyBorder="1" applyAlignment="1">
      <alignment horizontal="center" vertical="center"/>
    </xf>
    <xf numFmtId="0" fontId="9" fillId="9" borderId="68" xfId="0" applyFont="1" applyFill="1" applyBorder="1" applyAlignment="1" applyProtection="1">
      <alignment vertical="center" shrinkToFit="1"/>
      <protection locked="0"/>
    </xf>
    <xf numFmtId="0" fontId="9" fillId="9" borderId="69" xfId="0" applyFont="1" applyFill="1" applyBorder="1" applyAlignment="1" applyProtection="1">
      <alignment vertical="center" shrinkToFit="1"/>
      <protection locked="0"/>
    </xf>
    <xf numFmtId="49" fontId="9" fillId="9" borderId="46" xfId="0" applyNumberFormat="1" applyFont="1" applyFill="1" applyBorder="1" applyAlignment="1" applyProtection="1">
      <alignment horizontal="center" vertical="center"/>
      <protection locked="0"/>
    </xf>
    <xf numFmtId="49" fontId="9" fillId="9" borderId="45" xfId="0" applyNumberFormat="1" applyFont="1" applyFill="1" applyBorder="1" applyAlignment="1" applyProtection="1">
      <alignment horizontal="center" vertical="center"/>
      <protection locked="0"/>
    </xf>
    <xf numFmtId="0" fontId="8" fillId="0" borderId="82" xfId="0" applyFont="1" applyBorder="1" applyAlignment="1">
      <alignment horizontal="center" vertical="center" wrapText="1"/>
    </xf>
    <xf numFmtId="0" fontId="8" fillId="0" borderId="12" xfId="0" applyFont="1" applyBorder="1" applyAlignment="1">
      <alignment horizontal="center" vertical="center"/>
    </xf>
    <xf numFmtId="0" fontId="8" fillId="0" borderId="150" xfId="0" applyFont="1" applyBorder="1" applyAlignment="1">
      <alignment horizontal="center" vertical="center"/>
    </xf>
    <xf numFmtId="0" fontId="21" fillId="9" borderId="103" xfId="0" applyFont="1" applyFill="1" applyBorder="1" applyAlignment="1" applyProtection="1">
      <alignment horizontal="left" vertical="center" shrinkToFit="1"/>
      <protection locked="0"/>
    </xf>
    <xf numFmtId="0" fontId="12" fillId="0" borderId="82"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73" xfId="0" applyFont="1" applyBorder="1" applyAlignment="1">
      <alignment horizontal="center" vertical="center" shrinkToFit="1"/>
    </xf>
    <xf numFmtId="0" fontId="12" fillId="0" borderId="71" xfId="0" applyFont="1" applyBorder="1" applyAlignment="1">
      <alignment horizontal="center" vertical="center" shrinkToFit="1"/>
    </xf>
    <xf numFmtId="0" fontId="12" fillId="0" borderId="108" xfId="0" applyFont="1" applyBorder="1" applyAlignment="1">
      <alignment horizontal="center" vertical="center" shrinkToFit="1"/>
    </xf>
    <xf numFmtId="0" fontId="21" fillId="9" borderId="68" xfId="0" applyFont="1" applyFill="1" applyBorder="1" applyAlignment="1" applyProtection="1">
      <alignment horizontal="left" vertical="center" shrinkToFit="1"/>
      <protection locked="0"/>
    </xf>
    <xf numFmtId="0" fontId="21" fillId="9" borderId="69" xfId="0" applyFont="1" applyFill="1" applyBorder="1" applyAlignment="1" applyProtection="1">
      <alignment horizontal="left" vertical="center" shrinkToFit="1"/>
      <protection locked="0"/>
    </xf>
    <xf numFmtId="0" fontId="9" fillId="0" borderId="0" xfId="0" applyFont="1" applyAlignment="1">
      <alignment horizontal="left" vertical="top" wrapText="1"/>
    </xf>
    <xf numFmtId="0" fontId="9" fillId="9" borderId="76" xfId="0" applyFont="1" applyFill="1" applyBorder="1" applyAlignment="1" applyProtection="1">
      <alignment horizontal="left" vertical="center" shrinkToFit="1"/>
      <protection locked="0"/>
    </xf>
    <xf numFmtId="0" fontId="22" fillId="0" borderId="89" xfId="0" applyFont="1" applyBorder="1" applyAlignment="1" applyProtection="1">
      <alignment horizontal="left" vertical="center" shrinkToFit="1"/>
      <protection locked="0"/>
    </xf>
    <xf numFmtId="0" fontId="22" fillId="0" borderId="145" xfId="0" applyFont="1" applyBorder="1" applyAlignment="1" applyProtection="1">
      <alignment horizontal="left" vertical="center" shrinkToFit="1"/>
      <protection locked="0"/>
    </xf>
    <xf numFmtId="0" fontId="9" fillId="0" borderId="0" xfId="0" applyFont="1" applyAlignment="1">
      <alignment vertical="top" wrapText="1"/>
    </xf>
    <xf numFmtId="0" fontId="8" fillId="0" borderId="75"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179" fontId="9" fillId="9" borderId="75" xfId="0" applyNumberFormat="1" applyFont="1" applyFill="1" applyBorder="1" applyAlignment="1" applyProtection="1">
      <alignment horizontal="left" vertical="center" shrinkToFit="1"/>
      <protection locked="0"/>
    </xf>
    <xf numFmtId="179" fontId="9" fillId="9" borderId="68" xfId="0" applyNumberFormat="1" applyFont="1" applyFill="1" applyBorder="1" applyAlignment="1" applyProtection="1">
      <alignment horizontal="left" vertical="center" shrinkToFit="1"/>
      <protection locked="0"/>
    </xf>
    <xf numFmtId="179" fontId="9" fillId="9" borderId="104" xfId="0" applyNumberFormat="1" applyFont="1" applyFill="1" applyBorder="1" applyAlignment="1" applyProtection="1">
      <alignment horizontal="left" vertical="center" shrinkToFit="1"/>
      <protection locked="0"/>
    </xf>
    <xf numFmtId="0" fontId="8" fillId="0" borderId="105" xfId="0" applyFont="1" applyBorder="1" applyAlignment="1">
      <alignment horizontal="center" vertical="center"/>
    </xf>
    <xf numFmtId="0" fontId="8" fillId="0" borderId="104" xfId="0" applyFont="1" applyBorder="1" applyAlignment="1">
      <alignment horizontal="center" vertical="center"/>
    </xf>
    <xf numFmtId="179" fontId="9" fillId="9" borderId="105" xfId="0" applyNumberFormat="1" applyFont="1" applyFill="1" applyBorder="1" applyAlignment="1" applyProtection="1">
      <alignment horizontal="left" vertical="center" shrinkToFit="1"/>
      <protection locked="0"/>
    </xf>
    <xf numFmtId="179" fontId="9" fillId="9" borderId="80" xfId="0" applyNumberFormat="1" applyFont="1" applyFill="1" applyBorder="1" applyAlignment="1" applyProtection="1">
      <alignment horizontal="left" vertical="center" shrinkToFit="1"/>
      <protection locked="0"/>
    </xf>
    <xf numFmtId="179" fontId="8" fillId="15" borderId="144" xfId="0" applyNumberFormat="1" applyFont="1" applyFill="1" applyBorder="1" applyAlignment="1">
      <alignment horizontal="center" vertical="center" shrinkToFit="1"/>
    </xf>
    <xf numFmtId="179" fontId="8" fillId="15" borderId="89" xfId="0" applyNumberFormat="1" applyFont="1" applyFill="1" applyBorder="1" applyAlignment="1">
      <alignment horizontal="center" vertical="center" shrinkToFit="1"/>
    </xf>
    <xf numFmtId="179" fontId="8" fillId="15" borderId="145" xfId="0" applyNumberFormat="1" applyFont="1" applyFill="1" applyBorder="1" applyAlignment="1">
      <alignment horizontal="center" vertical="center" shrinkToFit="1"/>
    </xf>
    <xf numFmtId="0" fontId="22" fillId="0" borderId="146" xfId="0" applyFont="1" applyBorder="1" applyAlignment="1" applyProtection="1">
      <alignment horizontal="left" vertical="center" shrinkToFit="1"/>
      <protection locked="0"/>
    </xf>
    <xf numFmtId="0" fontId="9" fillId="0" borderId="131" xfId="0" applyFont="1" applyBorder="1" applyAlignment="1">
      <alignment horizontal="center" vertical="center" textRotation="91" wrapText="1"/>
    </xf>
    <xf numFmtId="0" fontId="9" fillId="0" borderId="85" xfId="0" applyFont="1" applyBorder="1" applyAlignment="1">
      <alignment horizontal="center" vertical="center" textRotation="91" wrapText="1"/>
    </xf>
    <xf numFmtId="0" fontId="21" fillId="0" borderId="85" xfId="0" applyFont="1" applyBorder="1" applyAlignment="1">
      <alignment horizontal="left" vertical="center" wrapText="1"/>
    </xf>
    <xf numFmtId="0" fontId="21" fillId="0" borderId="130" xfId="0" applyFont="1" applyBorder="1" applyAlignment="1">
      <alignment horizontal="left" vertical="center" wrapText="1"/>
    </xf>
    <xf numFmtId="0" fontId="8" fillId="0" borderId="76" xfId="0" applyFont="1" applyBorder="1" applyAlignment="1">
      <alignment horizontal="center" vertical="center"/>
    </xf>
    <xf numFmtId="0" fontId="8" fillId="0" borderId="89" xfId="0" applyFont="1" applyBorder="1" applyAlignment="1">
      <alignment horizontal="center" vertical="center"/>
    </xf>
    <xf numFmtId="0" fontId="8" fillId="0" borderId="126" xfId="0" applyFont="1" applyBorder="1" applyAlignment="1">
      <alignment horizontal="center" vertical="center"/>
    </xf>
    <xf numFmtId="177" fontId="43" fillId="0" borderId="0" xfId="0" applyNumberFormat="1" applyFont="1" applyAlignment="1">
      <alignment horizontal="center" vertical="center" shrinkToFit="1"/>
    </xf>
    <xf numFmtId="0" fontId="10" fillId="9" borderId="116" xfId="16" applyFont="1" applyFill="1" applyBorder="1" applyAlignment="1" applyProtection="1">
      <alignment horizontal="center" vertical="center"/>
      <protection locked="0"/>
    </xf>
    <xf numFmtId="0" fontId="9" fillId="0" borderId="116" xfId="0" applyFont="1" applyBorder="1" applyAlignment="1">
      <alignment horizontal="center" vertical="center" wrapText="1"/>
    </xf>
    <xf numFmtId="0" fontId="9" fillId="9" borderId="6" xfId="0" applyFont="1" applyFill="1" applyBorder="1" applyAlignment="1" applyProtection="1">
      <alignment horizontal="center" vertical="center"/>
      <protection locked="0"/>
    </xf>
    <xf numFmtId="177" fontId="8" fillId="0" borderId="93" xfId="0" applyNumberFormat="1" applyFont="1" applyBorder="1" applyAlignment="1">
      <alignment horizontal="center" vertical="center" shrinkToFit="1"/>
    </xf>
    <xf numFmtId="177" fontId="8" fillId="0" borderId="73" xfId="0" applyNumberFormat="1" applyFont="1" applyBorder="1" applyAlignment="1">
      <alignment horizontal="center" vertical="center" shrinkToFit="1"/>
    </xf>
    <xf numFmtId="0" fontId="8" fillId="0" borderId="86" xfId="0" applyFont="1" applyBorder="1" applyAlignment="1" applyProtection="1">
      <alignment horizontal="center" vertical="center"/>
      <protection locked="0"/>
    </xf>
    <xf numFmtId="0" fontId="8" fillId="0" borderId="72" xfId="0" applyFont="1" applyBorder="1" applyAlignment="1" applyProtection="1">
      <alignment horizontal="center" vertical="center"/>
      <protection locked="0"/>
    </xf>
    <xf numFmtId="0" fontId="9" fillId="0" borderId="105" xfId="0" applyFont="1" applyBorder="1" applyAlignment="1">
      <alignment horizontal="center" vertical="center"/>
    </xf>
    <xf numFmtId="0" fontId="9" fillId="0" borderId="104" xfId="0" applyFont="1" applyBorder="1" applyAlignment="1">
      <alignment horizontal="center" vertical="center"/>
    </xf>
    <xf numFmtId="0" fontId="17" fillId="0" borderId="87" xfId="0" applyFont="1" applyBorder="1" applyAlignment="1">
      <alignment horizontal="center" vertical="center" wrapText="1"/>
    </xf>
    <xf numFmtId="0" fontId="17" fillId="0" borderId="0" xfId="0" applyFont="1" applyAlignment="1">
      <alignment horizontal="center" vertical="center" wrapText="1"/>
    </xf>
    <xf numFmtId="0" fontId="17" fillId="0" borderId="84" xfId="0" applyFont="1" applyBorder="1" applyAlignment="1">
      <alignment horizontal="center" vertical="center" wrapText="1"/>
    </xf>
    <xf numFmtId="0" fontId="17" fillId="0" borderId="112"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90" xfId="0" applyFont="1" applyBorder="1" applyAlignment="1">
      <alignment horizontal="center" vertical="center" wrapText="1"/>
    </xf>
    <xf numFmtId="49" fontId="9" fillId="0" borderId="49" xfId="0" applyNumberFormat="1" applyFont="1" applyBorder="1" applyAlignment="1">
      <alignment horizontal="left" vertical="top" wrapText="1"/>
    </xf>
    <xf numFmtId="49" fontId="9" fillId="0" borderId="0" xfId="0" applyNumberFormat="1" applyFont="1" applyAlignment="1">
      <alignment horizontal="left" vertical="top" wrapText="1"/>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7" xfId="0" applyFont="1" applyBorder="1" applyAlignment="1">
      <alignment horizontal="distributed" vertical="center"/>
    </xf>
    <xf numFmtId="12" fontId="9" fillId="0" borderId="5" xfId="0" applyNumberFormat="1"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183" fontId="9" fillId="0" borderId="5" xfId="0" applyNumberFormat="1" applyFont="1" applyBorder="1" applyAlignment="1">
      <alignment horizontal="center" vertical="center" wrapText="1"/>
    </xf>
    <xf numFmtId="183" fontId="9" fillId="0" borderId="6" xfId="0" applyNumberFormat="1" applyFont="1" applyBorder="1" applyAlignment="1">
      <alignment horizontal="center" vertical="center" wrapText="1"/>
    </xf>
    <xf numFmtId="183" fontId="9" fillId="0" borderId="7"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38" fontId="9" fillId="0" borderId="5" xfId="3" applyFont="1" applyFill="1" applyBorder="1" applyAlignment="1" applyProtection="1">
      <alignment horizontal="center" vertical="center" shrinkToFit="1"/>
    </xf>
    <xf numFmtId="38" fontId="9" fillId="0" borderId="6" xfId="3" applyFont="1" applyFill="1" applyBorder="1" applyAlignment="1" applyProtection="1">
      <alignment horizontal="center" vertical="center" shrinkToFit="1"/>
    </xf>
    <xf numFmtId="38" fontId="9" fillId="0" borderId="7" xfId="3" applyFont="1" applyFill="1" applyBorder="1" applyAlignment="1" applyProtection="1">
      <alignment horizontal="center" vertical="center" shrinkToFit="1"/>
    </xf>
    <xf numFmtId="0" fontId="10" fillId="0" borderId="68" xfId="0" applyFont="1" applyBorder="1" applyAlignment="1">
      <alignment horizontal="center" vertical="center" shrinkToFit="1"/>
    </xf>
    <xf numFmtId="0" fontId="9" fillId="0" borderId="0" xfId="0" applyFont="1" applyAlignment="1">
      <alignment vertical="center" shrinkToFit="1"/>
    </xf>
    <xf numFmtId="0" fontId="9" fillId="0" borderId="7" xfId="0" applyFont="1" applyBorder="1" applyAlignment="1">
      <alignment horizontal="center" vertical="center" wrapText="1"/>
    </xf>
    <xf numFmtId="0" fontId="10" fillId="9" borderId="72" xfId="0" applyFont="1" applyFill="1" applyBorder="1" applyAlignment="1" applyProtection="1">
      <alignment horizontal="left" vertical="center" shrinkToFit="1"/>
      <protection locked="0"/>
    </xf>
    <xf numFmtId="0" fontId="10" fillId="9" borderId="68" xfId="0" applyFont="1" applyFill="1" applyBorder="1" applyAlignment="1" applyProtection="1">
      <alignment horizontal="left" vertical="center" shrinkToFit="1"/>
      <protection locked="0"/>
    </xf>
    <xf numFmtId="0" fontId="8" fillId="9" borderId="68" xfId="0" applyFont="1" applyFill="1" applyBorder="1" applyAlignment="1" applyProtection="1">
      <alignment horizontal="center" vertical="center"/>
      <protection locked="0"/>
    </xf>
    <xf numFmtId="0" fontId="8" fillId="0" borderId="55"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102" xfId="0" applyFont="1" applyBorder="1" applyAlignment="1">
      <alignment horizontal="center" vertical="center" wrapText="1"/>
    </xf>
    <xf numFmtId="0" fontId="8" fillId="9" borderId="5" xfId="0" applyFont="1" applyFill="1" applyBorder="1" applyAlignment="1" applyProtection="1">
      <alignment horizontal="left" vertical="center" shrinkToFit="1"/>
      <protection locked="0"/>
    </xf>
    <xf numFmtId="0" fontId="8" fillId="9" borderId="6" xfId="0" applyFont="1" applyFill="1" applyBorder="1" applyAlignment="1" applyProtection="1">
      <alignment horizontal="left" vertical="center" shrinkToFit="1"/>
      <protection locked="0"/>
    </xf>
    <xf numFmtId="0" fontId="8" fillId="9" borderId="7" xfId="0" applyFont="1" applyFill="1" applyBorder="1" applyAlignment="1" applyProtection="1">
      <alignment horizontal="left" vertical="center" shrinkToFit="1"/>
      <protection locked="0"/>
    </xf>
    <xf numFmtId="0" fontId="9" fillId="0" borderId="0" xfId="0" applyFont="1" applyAlignment="1">
      <alignment horizontal="left" vertical="center" shrinkToFit="1"/>
    </xf>
    <xf numFmtId="0" fontId="9" fillId="0" borderId="93"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92"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84"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90"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0" xfId="0" applyFont="1" applyAlignment="1">
      <alignment horizontal="center" vertical="center" wrapText="1"/>
    </xf>
    <xf numFmtId="0" fontId="10" fillId="0" borderId="101"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4" xfId="0" applyFont="1" applyBorder="1" applyAlignment="1">
      <alignment horizontal="center" vertical="center" wrapText="1"/>
    </xf>
    <xf numFmtId="0" fontId="8" fillId="0" borderId="91"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101" xfId="0" applyFont="1" applyBorder="1" applyAlignment="1">
      <alignment horizontal="center" vertical="center" wrapText="1"/>
    </xf>
    <xf numFmtId="0" fontId="8" fillId="0" borderId="112"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4" xfId="0" applyFont="1" applyBorder="1" applyAlignment="1">
      <alignment horizontal="center" vertical="center" wrapText="1"/>
    </xf>
    <xf numFmtId="0" fontId="9" fillId="0" borderId="91" xfId="0" applyFont="1" applyBorder="1" applyAlignment="1">
      <alignment horizontal="center" vertical="center" wrapText="1"/>
    </xf>
    <xf numFmtId="0" fontId="9" fillId="0" borderId="87" xfId="0" applyFont="1" applyBorder="1" applyAlignment="1">
      <alignment horizontal="center" vertical="center" wrapText="1"/>
    </xf>
    <xf numFmtId="0" fontId="9" fillId="0" borderId="112"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90" xfId="0" applyFont="1" applyBorder="1" applyAlignment="1">
      <alignment horizontal="center" vertical="center" wrapText="1"/>
    </xf>
    <xf numFmtId="183" fontId="9" fillId="0" borderId="140" xfId="0" applyNumberFormat="1" applyFont="1" applyBorder="1" applyAlignment="1">
      <alignment horizontal="center" vertical="center" wrapText="1"/>
    </xf>
    <xf numFmtId="183" fontId="9" fillId="0" borderId="36" xfId="0" applyNumberFormat="1" applyFont="1" applyBorder="1" applyAlignment="1">
      <alignment horizontal="center" vertical="center"/>
    </xf>
    <xf numFmtId="183" fontId="9" fillId="0" borderId="6" xfId="0" applyNumberFormat="1" applyFont="1" applyBorder="1" applyAlignment="1">
      <alignment horizontal="center" vertical="center"/>
    </xf>
    <xf numFmtId="183" fontId="9" fillId="0" borderId="140" xfId="0" applyNumberFormat="1" applyFont="1" applyBorder="1" applyAlignment="1">
      <alignment horizontal="center" vertical="center"/>
    </xf>
    <xf numFmtId="183" fontId="9" fillId="0" borderId="36"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12" fontId="9" fillId="0" borderId="6" xfId="0" applyNumberFormat="1" applyFont="1" applyBorder="1" applyAlignment="1">
      <alignment horizontal="center" vertical="center" wrapText="1"/>
    </xf>
    <xf numFmtId="12" fontId="9" fillId="0" borderId="7" xfId="0" applyNumberFormat="1" applyFont="1" applyBorder="1" applyAlignment="1">
      <alignment horizontal="center" vertical="center" wrapText="1"/>
    </xf>
    <xf numFmtId="12" fontId="9" fillId="0" borderId="5" xfId="0" applyNumberFormat="1" applyFont="1" applyBorder="1" applyAlignment="1">
      <alignment horizontal="center" vertical="center" wrapText="1"/>
    </xf>
    <xf numFmtId="177" fontId="17" fillId="0" borderId="0" xfId="0" applyNumberFormat="1" applyFont="1" applyAlignment="1">
      <alignment horizontal="left" vertical="center" shrinkToFit="1"/>
    </xf>
    <xf numFmtId="0" fontId="10" fillId="0" borderId="72" xfId="0" applyFont="1" applyBorder="1" applyAlignment="1">
      <alignment horizontal="center" vertical="center" shrinkToFit="1"/>
    </xf>
    <xf numFmtId="0" fontId="8" fillId="9" borderId="72" xfId="0" applyFont="1" applyFill="1" applyBorder="1" applyAlignment="1" applyProtection="1">
      <alignment vertical="center" shrinkToFit="1"/>
      <protection locked="0"/>
    </xf>
    <xf numFmtId="0" fontId="9" fillId="0" borderId="0" xfId="0" applyFont="1" applyAlignment="1">
      <alignment vertical="center" wrapText="1" shrinkToFit="1"/>
    </xf>
    <xf numFmtId="0" fontId="8" fillId="9" borderId="68" xfId="0" applyFont="1" applyFill="1" applyBorder="1" applyAlignment="1" applyProtection="1">
      <alignment vertical="center" shrinkToFit="1"/>
      <protection locked="0"/>
    </xf>
    <xf numFmtId="9" fontId="9" fillId="0" borderId="5" xfId="0" applyNumberFormat="1" applyFont="1" applyBorder="1" applyAlignment="1">
      <alignment horizontal="center" vertical="center" shrinkToFit="1"/>
    </xf>
    <xf numFmtId="0" fontId="50" fillId="0" borderId="49" xfId="19" applyFont="1" applyFill="1" applyBorder="1" applyAlignment="1" applyProtection="1">
      <alignment horizontal="center" vertical="center"/>
    </xf>
    <xf numFmtId="0" fontId="9" fillId="0" borderId="116" xfId="0" applyFont="1" applyBorder="1" applyAlignment="1">
      <alignment horizontal="center" vertical="center" wrapText="1" shrinkToFit="1"/>
    </xf>
    <xf numFmtId="0" fontId="8" fillId="0" borderId="116" xfId="0" applyFont="1" applyBorder="1" applyAlignment="1">
      <alignment horizontal="center" vertical="center"/>
    </xf>
    <xf numFmtId="0" fontId="8" fillId="9" borderId="5" xfId="0" applyFont="1" applyFill="1" applyBorder="1" applyAlignment="1" applyProtection="1">
      <alignment horizontal="center" vertical="center"/>
      <protection locked="0"/>
    </xf>
    <xf numFmtId="0" fontId="8" fillId="9" borderId="7" xfId="0" applyFont="1" applyFill="1" applyBorder="1" applyAlignment="1" applyProtection="1">
      <alignment horizontal="center" vertical="center"/>
      <protection locked="0"/>
    </xf>
    <xf numFmtId="0" fontId="8" fillId="0" borderId="36" xfId="0" applyFont="1" applyBorder="1" applyAlignment="1">
      <alignment horizontal="center" vertical="center"/>
    </xf>
    <xf numFmtId="0" fontId="5" fillId="0" borderId="6" xfId="0" applyFont="1" applyBorder="1" applyAlignment="1">
      <alignment horizontal="center" vertical="center"/>
    </xf>
    <xf numFmtId="38" fontId="9" fillId="0" borderId="5" xfId="3" applyFont="1" applyFill="1" applyBorder="1" applyAlignment="1" applyProtection="1">
      <alignment horizontal="center" vertical="center"/>
    </xf>
    <xf numFmtId="38" fontId="9" fillId="0" borderId="6" xfId="3" applyFont="1" applyFill="1" applyBorder="1" applyAlignment="1" applyProtection="1">
      <alignment horizontal="center" vertical="center"/>
    </xf>
    <xf numFmtId="38" fontId="9" fillId="0" borderId="7" xfId="3" applyFont="1" applyFill="1" applyBorder="1" applyAlignment="1" applyProtection="1">
      <alignment horizontal="center" vertical="center"/>
    </xf>
    <xf numFmtId="12" fontId="20" fillId="0" borderId="36" xfId="0" applyNumberFormat="1" applyFont="1" applyBorder="1" applyAlignment="1">
      <alignment horizontal="center" vertical="center"/>
    </xf>
    <xf numFmtId="12" fontId="9" fillId="0" borderId="140" xfId="0" applyNumberFormat="1" applyFont="1" applyBorder="1" applyAlignment="1">
      <alignment horizontal="center" vertical="center"/>
    </xf>
    <xf numFmtId="38" fontId="9" fillId="0" borderId="36" xfId="3" applyFont="1" applyFill="1" applyBorder="1" applyAlignment="1" applyProtection="1">
      <alignment horizontal="center" vertical="center" shrinkToFit="1"/>
      <protection locked="0"/>
    </xf>
    <xf numFmtId="38" fontId="9" fillId="0" borderId="6" xfId="3" applyFont="1" applyFill="1" applyBorder="1" applyAlignment="1" applyProtection="1">
      <alignment horizontal="center" vertical="center" shrinkToFit="1"/>
      <protection locked="0"/>
    </xf>
    <xf numFmtId="38" fontId="9" fillId="0" borderId="36" xfId="3" applyFont="1" applyFill="1" applyBorder="1" applyAlignment="1" applyProtection="1">
      <alignment horizontal="center" vertical="center"/>
    </xf>
    <xf numFmtId="183" fontId="20" fillId="0" borderId="5" xfId="0" applyNumberFormat="1" applyFont="1" applyBorder="1" applyAlignment="1">
      <alignment horizontal="center" vertical="center"/>
    </xf>
    <xf numFmtId="183" fontId="20" fillId="0" borderId="6" xfId="0" applyNumberFormat="1" applyFont="1" applyBorder="1" applyAlignment="1">
      <alignment horizontal="center" vertical="center"/>
    </xf>
    <xf numFmtId="183" fontId="20" fillId="0" borderId="7" xfId="0" applyNumberFormat="1" applyFont="1" applyBorder="1" applyAlignment="1">
      <alignment horizontal="center" vertical="center"/>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178" fontId="9" fillId="0" borderId="49" xfId="3" applyNumberFormat="1" applyFont="1" applyFill="1" applyBorder="1" applyAlignment="1" applyProtection="1">
      <alignment horizontal="center" vertical="center" shrinkToFit="1"/>
    </xf>
    <xf numFmtId="178" fontId="9" fillId="0" borderId="72" xfId="3" applyNumberFormat="1" applyFont="1" applyFill="1" applyBorder="1" applyAlignment="1" applyProtection="1">
      <alignment horizontal="center" vertical="center" shrinkToFit="1"/>
    </xf>
    <xf numFmtId="182" fontId="9" fillId="0" borderId="49" xfId="3" applyNumberFormat="1" applyFont="1" applyFill="1" applyBorder="1" applyAlignment="1" applyProtection="1">
      <alignment horizontal="center" vertical="center" shrinkToFit="1"/>
    </xf>
    <xf numFmtId="182" fontId="9" fillId="0" borderId="72" xfId="3" applyNumberFormat="1" applyFont="1" applyFill="1" applyBorder="1" applyAlignment="1" applyProtection="1">
      <alignment horizontal="center" vertical="center" shrinkToFit="1"/>
    </xf>
    <xf numFmtId="0" fontId="9" fillId="9" borderId="45" xfId="0" applyFont="1" applyFill="1" applyBorder="1" applyAlignment="1" applyProtection="1">
      <alignment horizontal="left" vertical="center" shrinkToFit="1"/>
      <protection locked="0"/>
    </xf>
    <xf numFmtId="0" fontId="8" fillId="9" borderId="68" xfId="0" applyFont="1" applyFill="1" applyBorder="1" applyAlignment="1" applyProtection="1">
      <alignment horizontal="left" vertical="center" shrinkToFit="1"/>
      <protection locked="0"/>
    </xf>
    <xf numFmtId="0" fontId="8" fillId="0" borderId="86" xfId="0" applyFont="1" applyBorder="1" applyAlignment="1">
      <alignment horizontal="left" vertical="center" wrapText="1"/>
    </xf>
    <xf numFmtId="0" fontId="8" fillId="0" borderId="120" xfId="0" applyFont="1" applyBorder="1" applyAlignment="1">
      <alignment horizontal="left" vertical="center" wrapText="1"/>
    </xf>
    <xf numFmtId="0" fontId="8" fillId="0" borderId="72" xfId="0" applyFont="1" applyBorder="1" applyAlignment="1">
      <alignment horizontal="left" vertical="center" wrapText="1"/>
    </xf>
    <xf numFmtId="0" fontId="8" fillId="0" borderId="99" xfId="0" applyFont="1" applyBorder="1" applyAlignment="1">
      <alignment horizontal="left" vertical="center" wrapText="1"/>
    </xf>
    <xf numFmtId="177" fontId="9" fillId="0" borderId="49" xfId="0" applyNumberFormat="1" applyFont="1" applyBorder="1" applyAlignment="1">
      <alignment horizontal="center" vertical="center" wrapText="1" shrinkToFit="1"/>
    </xf>
    <xf numFmtId="177" fontId="9" fillId="0" borderId="71" xfId="0" applyNumberFormat="1" applyFont="1" applyBorder="1" applyAlignment="1">
      <alignment horizontal="center" vertical="center" wrapText="1" shrinkToFit="1"/>
    </xf>
    <xf numFmtId="0" fontId="8" fillId="0" borderId="51" xfId="0" applyFont="1" applyBorder="1" applyAlignment="1">
      <alignment horizontal="distributed" vertical="center"/>
    </xf>
    <xf numFmtId="0" fontId="8" fillId="0" borderId="46" xfId="0" applyFont="1" applyBorder="1" applyAlignment="1">
      <alignment horizontal="distributed" vertical="center"/>
    </xf>
    <xf numFmtId="0" fontId="8" fillId="0" borderId="52" xfId="0" applyFont="1" applyBorder="1" applyAlignment="1">
      <alignment horizontal="distributed"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9" fillId="0" borderId="96" xfId="0" applyFont="1" applyBorder="1" applyAlignment="1">
      <alignment horizontal="center" vertical="center"/>
    </xf>
    <xf numFmtId="0" fontId="9" fillId="0" borderId="102" xfId="0" applyFont="1" applyBorder="1" applyAlignment="1">
      <alignment horizontal="center" vertical="center"/>
    </xf>
    <xf numFmtId="0" fontId="9" fillId="0" borderId="88" xfId="0" applyFont="1" applyBorder="1" applyAlignment="1">
      <alignment horizontal="center" vertical="center"/>
    </xf>
    <xf numFmtId="0" fontId="9" fillId="0" borderId="72" xfId="0" applyFont="1" applyBorder="1" applyAlignment="1">
      <alignment horizontal="center" vertical="center"/>
    </xf>
    <xf numFmtId="0" fontId="8" fillId="0" borderId="75" xfId="0" applyFont="1" applyBorder="1" applyAlignment="1" applyProtection="1">
      <alignment horizontal="left" vertical="center" shrinkToFit="1"/>
      <protection locked="0"/>
    </xf>
    <xf numFmtId="0" fontId="8" fillId="0" borderId="104" xfId="0" applyFont="1" applyBorder="1" applyAlignment="1" applyProtection="1">
      <alignment horizontal="left" vertical="center" shrinkToFit="1"/>
      <protection locked="0"/>
    </xf>
    <xf numFmtId="0" fontId="8" fillId="0" borderId="93" xfId="0" applyFont="1" applyBorder="1" applyAlignment="1">
      <alignment horizontal="center" vertical="center" textRotation="255"/>
    </xf>
    <xf numFmtId="0" fontId="8" fillId="0" borderId="92" xfId="0" applyFont="1" applyBorder="1" applyAlignment="1">
      <alignment horizontal="center" vertical="center" textRotation="255"/>
    </xf>
    <xf numFmtId="0" fontId="8" fillId="0" borderId="70" xfId="0" applyFont="1" applyBorder="1" applyAlignment="1">
      <alignment horizontal="center" vertical="center" textRotation="255"/>
    </xf>
    <xf numFmtId="0" fontId="8" fillId="0" borderId="84" xfId="0" applyFont="1" applyBorder="1" applyAlignment="1">
      <alignment horizontal="center" vertical="center" textRotation="255"/>
    </xf>
    <xf numFmtId="0" fontId="8" fillId="0" borderId="73" xfId="0" applyFont="1" applyBorder="1" applyAlignment="1">
      <alignment horizontal="center" vertical="center" textRotation="255"/>
    </xf>
    <xf numFmtId="0" fontId="8" fillId="0" borderId="90" xfId="0" applyFont="1" applyBorder="1" applyAlignment="1">
      <alignment horizontal="center" vertical="center" textRotation="255"/>
    </xf>
    <xf numFmtId="0" fontId="21" fillId="0" borderId="68" xfId="0" applyFont="1" applyBorder="1" applyAlignment="1" applyProtection="1">
      <alignment horizontal="left" vertical="center" shrinkToFit="1"/>
      <protection locked="0"/>
    </xf>
    <xf numFmtId="0" fontId="21" fillId="0" borderId="104" xfId="0" applyFont="1" applyBorder="1" applyAlignment="1" applyProtection="1">
      <alignment horizontal="left" vertical="center" shrinkToFit="1"/>
      <protection locked="0"/>
    </xf>
    <xf numFmtId="0" fontId="5" fillId="0" borderId="72" xfId="0" applyFont="1" applyBorder="1" applyAlignment="1" applyProtection="1">
      <alignment horizontal="center" vertical="center"/>
      <protection locked="0"/>
    </xf>
    <xf numFmtId="0" fontId="8" fillId="0" borderId="68" xfId="0" applyFont="1" applyBorder="1" applyAlignment="1" applyProtection="1">
      <alignment horizontal="center" vertical="center"/>
      <protection locked="0"/>
    </xf>
    <xf numFmtId="0" fontId="8" fillId="0" borderId="100" xfId="0" applyFont="1" applyBorder="1" applyAlignment="1">
      <alignment horizontal="distributed" vertical="distributed"/>
    </xf>
    <xf numFmtId="0" fontId="8" fillId="0" borderId="86" xfId="0" applyFont="1" applyBorder="1" applyAlignment="1">
      <alignment horizontal="distributed" vertical="distributed"/>
    </xf>
    <xf numFmtId="0" fontId="8" fillId="0" borderId="120" xfId="0" applyFont="1" applyBorder="1" applyAlignment="1">
      <alignment horizontal="distributed" vertical="distributed"/>
    </xf>
    <xf numFmtId="0" fontId="8" fillId="0" borderId="96" xfId="0" applyFont="1" applyBorder="1" applyAlignment="1">
      <alignment horizontal="distributed" vertical="distributed"/>
    </xf>
    <xf numFmtId="0" fontId="8" fillId="0" borderId="72" xfId="0" applyFont="1" applyBorder="1" applyAlignment="1">
      <alignment horizontal="distributed" vertical="distributed"/>
    </xf>
    <xf numFmtId="0" fontId="8" fillId="0" borderId="99" xfId="0" applyFont="1" applyBorder="1" applyAlignment="1">
      <alignment horizontal="distributed" vertical="distributed"/>
    </xf>
    <xf numFmtId="0" fontId="16" fillId="0" borderId="75" xfId="0" applyFont="1" applyBorder="1" applyAlignment="1">
      <alignment horizontal="center" vertical="center"/>
    </xf>
    <xf numFmtId="0" fontId="16" fillId="0" borderId="68" xfId="0" applyFont="1" applyBorder="1" applyAlignment="1">
      <alignment horizontal="center" vertical="center"/>
    </xf>
    <xf numFmtId="0" fontId="8" fillId="0" borderId="75" xfId="0" applyFont="1" applyBorder="1" applyAlignment="1">
      <alignment horizontal="distributed" vertical="center"/>
    </xf>
    <xf numFmtId="0" fontId="8" fillId="0" borderId="68" xfId="0" applyFont="1" applyBorder="1" applyAlignment="1">
      <alignment horizontal="distributed" vertical="center"/>
    </xf>
    <xf numFmtId="0" fontId="8" fillId="0" borderId="69" xfId="0" applyFont="1" applyBorder="1" applyAlignment="1">
      <alignment horizontal="distributed" vertical="center"/>
    </xf>
    <xf numFmtId="38" fontId="9" fillId="0" borderId="36" xfId="3" applyFont="1" applyFill="1" applyBorder="1" applyAlignment="1" applyProtection="1">
      <alignment horizontal="center" vertical="center" shrinkToFit="1"/>
    </xf>
    <xf numFmtId="38" fontId="9" fillId="0" borderId="140" xfId="3" applyFont="1" applyFill="1" applyBorder="1" applyAlignment="1" applyProtection="1">
      <alignment horizontal="center" vertical="center" shrinkToFit="1"/>
    </xf>
    <xf numFmtId="38" fontId="9" fillId="0" borderId="36" xfId="3" applyFont="1" applyFill="1" applyBorder="1" applyAlignment="1" applyProtection="1">
      <alignment horizontal="center" vertical="center" wrapText="1"/>
    </xf>
    <xf numFmtId="38" fontId="9" fillId="0" borderId="6" xfId="3" applyFont="1" applyFill="1" applyBorder="1" applyAlignment="1" applyProtection="1">
      <alignment horizontal="center" vertical="center" wrapText="1"/>
    </xf>
    <xf numFmtId="38" fontId="9" fillId="0" borderId="7" xfId="3" applyFont="1" applyFill="1" applyBorder="1" applyAlignment="1" applyProtection="1">
      <alignment horizontal="center" vertical="center" wrapText="1"/>
    </xf>
    <xf numFmtId="0" fontId="7" fillId="0" borderId="0" xfId="0" applyFont="1" applyAlignment="1">
      <alignment horizontal="center" wrapText="1" shrinkToFit="1"/>
    </xf>
    <xf numFmtId="0" fontId="8" fillId="0" borderId="5" xfId="0" applyFont="1"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21" fillId="0" borderId="36"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40" xfId="0" applyFont="1" applyBorder="1" applyAlignment="1">
      <alignment horizontal="center" vertical="center" wrapText="1"/>
    </xf>
    <xf numFmtId="0" fontId="8" fillId="0" borderId="116" xfId="0" applyFont="1" applyBorder="1" applyAlignment="1">
      <alignment horizontal="center" vertical="center" textRotation="255" wrapText="1"/>
    </xf>
    <xf numFmtId="0" fontId="8" fillId="0" borderId="6" xfId="0" applyFont="1" applyBorder="1" applyAlignment="1">
      <alignment horizontal="center" vertical="center" wrapText="1"/>
    </xf>
    <xf numFmtId="9" fontId="5" fillId="0" borderId="36" xfId="0" applyNumberFormat="1" applyFont="1" applyBorder="1" applyAlignment="1">
      <alignment horizontal="center" vertical="center"/>
    </xf>
    <xf numFmtId="0" fontId="5" fillId="0" borderId="140" xfId="0" applyFont="1" applyBorder="1" applyAlignment="1">
      <alignment horizontal="center" vertical="center"/>
    </xf>
    <xf numFmtId="0" fontId="8" fillId="0" borderId="55" xfId="0" applyFont="1" applyBorder="1" applyAlignment="1" applyProtection="1">
      <alignment horizontal="center" vertical="center"/>
      <protection locked="0"/>
    </xf>
    <xf numFmtId="0" fontId="8" fillId="0" borderId="88" xfId="0" applyFont="1" applyBorder="1" applyAlignment="1" applyProtection="1">
      <alignment horizontal="center" vertical="center"/>
      <protection locked="0"/>
    </xf>
    <xf numFmtId="0" fontId="8" fillId="0" borderId="86" xfId="0" applyFont="1" applyBorder="1" applyAlignment="1">
      <alignment horizontal="left" vertical="center"/>
    </xf>
    <xf numFmtId="0" fontId="8" fillId="0" borderId="72" xfId="0" applyFont="1" applyBorder="1" applyAlignment="1">
      <alignment horizontal="left" vertical="center"/>
    </xf>
    <xf numFmtId="0" fontId="9" fillId="9" borderId="68" xfId="0" applyFont="1" applyFill="1" applyBorder="1" applyAlignment="1" applyProtection="1">
      <alignment horizontal="center" vertical="center"/>
      <protection locked="0"/>
    </xf>
    <xf numFmtId="0" fontId="8" fillId="0" borderId="58" xfId="0" applyFont="1" applyBorder="1" applyAlignment="1">
      <alignment horizontal="center" vertical="center" textRotation="255"/>
    </xf>
    <xf numFmtId="0" fontId="8" fillId="0" borderId="94" xfId="0" applyFont="1" applyBorder="1" applyAlignment="1">
      <alignment horizontal="center" vertical="center" textRotation="255"/>
    </xf>
    <xf numFmtId="0" fontId="8" fillId="0" borderId="95" xfId="0" applyFont="1" applyBorder="1" applyAlignment="1">
      <alignment horizontal="center" vertical="center" textRotation="255"/>
    </xf>
    <xf numFmtId="0" fontId="8" fillId="0" borderId="105" xfId="0" applyFont="1" applyBorder="1" applyAlignment="1">
      <alignment horizontal="distributed" vertical="center"/>
    </xf>
    <xf numFmtId="177" fontId="8" fillId="0" borderId="68" xfId="0" applyNumberFormat="1" applyFont="1" applyBorder="1" applyAlignment="1" applyProtection="1">
      <alignment horizontal="center" vertical="center" shrinkToFit="1"/>
      <protection locked="0"/>
    </xf>
    <xf numFmtId="0" fontId="8" fillId="0" borderId="51"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52" xfId="0" applyFont="1" applyBorder="1" applyAlignment="1">
      <alignment horizontal="center" vertical="center" shrinkToFit="1"/>
    </xf>
    <xf numFmtId="0" fontId="9" fillId="0" borderId="72" xfId="0" applyFont="1" applyBorder="1" applyAlignment="1">
      <alignment vertical="center" shrinkToFit="1"/>
    </xf>
    <xf numFmtId="0" fontId="9" fillId="0" borderId="36" xfId="0" applyFont="1" applyBorder="1" applyAlignment="1">
      <alignment horizontal="center" vertical="center" wrapText="1"/>
    </xf>
    <xf numFmtId="0" fontId="9" fillId="0" borderId="140" xfId="0" applyFont="1" applyBorder="1" applyAlignment="1">
      <alignment horizontal="center" vertical="center" wrapText="1"/>
    </xf>
    <xf numFmtId="0" fontId="9" fillId="9" borderId="49" xfId="0" applyFont="1" applyFill="1" applyBorder="1" applyAlignment="1" applyProtection="1">
      <alignment horizontal="center" vertical="center"/>
      <protection locked="0"/>
    </xf>
    <xf numFmtId="0" fontId="9" fillId="9" borderId="72" xfId="0" applyFont="1" applyFill="1" applyBorder="1" applyAlignment="1" applyProtection="1">
      <alignment horizontal="center" vertical="center"/>
      <protection locked="0"/>
    </xf>
    <xf numFmtId="182" fontId="9" fillId="9" borderId="49" xfId="3" applyNumberFormat="1" applyFont="1" applyFill="1" applyBorder="1" applyAlignment="1" applyProtection="1">
      <alignment horizontal="center" vertical="center" shrinkToFit="1"/>
      <protection locked="0"/>
    </xf>
    <xf numFmtId="182" fontId="9" fillId="9" borderId="72" xfId="3" applyNumberFormat="1" applyFont="1" applyFill="1" applyBorder="1" applyAlignment="1" applyProtection="1">
      <alignment horizontal="center" vertical="center" shrinkToFit="1"/>
      <protection locked="0"/>
    </xf>
    <xf numFmtId="3" fontId="9" fillId="0" borderId="91" xfId="0" applyNumberFormat="1" applyFont="1" applyBorder="1" applyAlignment="1">
      <alignment horizontal="center" vertical="center"/>
    </xf>
    <xf numFmtId="3" fontId="9" fillId="0" borderId="49" xfId="0" applyNumberFormat="1" applyFont="1" applyBorder="1" applyAlignment="1">
      <alignment horizontal="center" vertical="center"/>
    </xf>
    <xf numFmtId="3" fontId="9" fillId="0" borderId="92" xfId="0" applyNumberFormat="1" applyFont="1" applyBorder="1" applyAlignment="1">
      <alignment horizontal="center" vertical="center"/>
    </xf>
    <xf numFmtId="0" fontId="8" fillId="0" borderId="97" xfId="0" applyFont="1" applyBorder="1" applyAlignment="1">
      <alignment horizontal="center" vertical="center"/>
    </xf>
    <xf numFmtId="0" fontId="8" fillId="0" borderId="110" xfId="0" applyFont="1" applyBorder="1" applyAlignment="1">
      <alignment horizontal="center" vertical="center"/>
    </xf>
    <xf numFmtId="0" fontId="8" fillId="0" borderId="109" xfId="0" applyFont="1" applyBorder="1" applyAlignment="1">
      <alignment horizontal="center" vertical="center"/>
    </xf>
    <xf numFmtId="0" fontId="8" fillId="0" borderId="45" xfId="0" applyFont="1" applyBorder="1" applyAlignment="1">
      <alignment horizontal="center" vertical="center" shrinkToFit="1"/>
    </xf>
    <xf numFmtId="0" fontId="8" fillId="0" borderId="44" xfId="0" applyFont="1" applyBorder="1" applyAlignment="1">
      <alignment horizontal="distributed" vertical="center"/>
    </xf>
    <xf numFmtId="177" fontId="8" fillId="0" borderId="68" xfId="0" applyNumberFormat="1" applyFont="1" applyBorder="1" applyAlignment="1">
      <alignment horizontal="center" vertical="center" shrinkToFit="1"/>
    </xf>
    <xf numFmtId="0" fontId="8" fillId="0" borderId="97" xfId="0" applyFont="1" applyBorder="1" applyAlignment="1">
      <alignment horizontal="center" vertical="center" shrinkToFit="1"/>
    </xf>
    <xf numFmtId="0" fontId="8" fillId="0" borderId="110" xfId="0" applyFont="1" applyBorder="1" applyAlignment="1">
      <alignment horizontal="center" vertical="center" shrinkToFit="1"/>
    </xf>
    <xf numFmtId="0" fontId="8" fillId="0" borderId="109" xfId="0" applyFont="1" applyBorder="1" applyAlignment="1">
      <alignment horizontal="center" vertical="center" shrinkToFit="1"/>
    </xf>
    <xf numFmtId="0" fontId="9" fillId="9" borderId="110" xfId="0" applyFont="1" applyFill="1" applyBorder="1" applyAlignment="1" applyProtection="1">
      <alignment horizontal="left" vertical="center" shrinkToFit="1"/>
      <protection locked="0"/>
    </xf>
    <xf numFmtId="0" fontId="9" fillId="9" borderId="111" xfId="0" applyFont="1" applyFill="1" applyBorder="1" applyAlignment="1" applyProtection="1">
      <alignment horizontal="left" vertical="center" shrinkToFit="1"/>
      <protection locked="0"/>
    </xf>
    <xf numFmtId="0" fontId="9" fillId="0" borderId="5"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140" xfId="0" applyFont="1" applyBorder="1" applyAlignment="1">
      <alignment horizontal="center" vertical="center" wrapText="1" shrinkToFit="1"/>
    </xf>
    <xf numFmtId="0" fontId="5" fillId="0" borderId="0" xfId="0" applyFont="1" applyAlignment="1">
      <alignment horizontal="center" vertical="center"/>
    </xf>
    <xf numFmtId="0" fontId="8" fillId="0" borderId="140" xfId="0" applyFont="1" applyBorder="1" applyAlignment="1">
      <alignment horizontal="center" vertical="center" wrapText="1"/>
    </xf>
    <xf numFmtId="38" fontId="9" fillId="0" borderId="5" xfId="3" applyFont="1" applyFill="1" applyBorder="1" applyAlignment="1" applyProtection="1">
      <alignment horizontal="center" vertical="center" shrinkToFit="1"/>
      <protection locked="0"/>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178" fontId="9" fillId="0" borderId="92" xfId="3" applyNumberFormat="1" applyFont="1" applyFill="1" applyBorder="1" applyAlignment="1" applyProtection="1">
      <alignment horizontal="center" vertical="center" shrinkToFit="1"/>
    </xf>
    <xf numFmtId="178" fontId="9" fillId="0" borderId="99" xfId="3" applyNumberFormat="1" applyFont="1" applyFill="1" applyBorder="1" applyAlignment="1" applyProtection="1">
      <alignment horizontal="center" vertical="center" shrinkToFit="1"/>
    </xf>
    <xf numFmtId="0" fontId="8" fillId="0" borderId="49" xfId="0" applyFont="1" applyBorder="1" applyAlignment="1">
      <alignment horizontal="center" vertical="center" textRotation="255"/>
    </xf>
    <xf numFmtId="0" fontId="8" fillId="0" borderId="0" xfId="0" applyFont="1" applyAlignment="1">
      <alignment horizontal="center" vertical="center" textRotation="255"/>
    </xf>
    <xf numFmtId="0" fontId="8" fillId="0" borderId="71" xfId="0" applyFont="1" applyBorder="1" applyAlignment="1">
      <alignment horizontal="center" vertical="center" textRotation="255"/>
    </xf>
    <xf numFmtId="178" fontId="9" fillId="15" borderId="49" xfId="3" applyNumberFormat="1" applyFont="1" applyFill="1" applyBorder="1" applyAlignment="1" applyProtection="1">
      <alignment horizontal="center" vertical="center" shrinkToFit="1"/>
    </xf>
    <xf numFmtId="178" fontId="9" fillId="15" borderId="72" xfId="3" applyNumberFormat="1" applyFont="1" applyFill="1" applyBorder="1" applyAlignment="1" applyProtection="1">
      <alignment horizontal="center" vertical="center" shrinkToFit="1"/>
    </xf>
    <xf numFmtId="177" fontId="8" fillId="0" borderId="110" xfId="0" applyNumberFormat="1" applyFont="1" applyBorder="1" applyAlignment="1" applyProtection="1">
      <alignment horizontal="center" vertical="center" shrinkToFit="1"/>
      <protection locked="0"/>
    </xf>
    <xf numFmtId="177" fontId="8" fillId="0" borderId="111" xfId="0" applyNumberFormat="1" applyFont="1" applyBorder="1" applyAlignment="1" applyProtection="1">
      <alignment horizontal="center" vertical="center" shrinkToFit="1"/>
      <protection locked="0"/>
    </xf>
    <xf numFmtId="181" fontId="8" fillId="0" borderId="68" xfId="0" applyNumberFormat="1" applyFont="1" applyBorder="1" applyAlignment="1" applyProtection="1">
      <alignment horizontal="center" vertical="center" shrinkToFit="1"/>
      <protection locked="0"/>
    </xf>
    <xf numFmtId="0" fontId="23" fillId="0" borderId="0" xfId="13" applyFont="1" applyAlignment="1">
      <alignment vertical="center" shrinkToFit="1"/>
    </xf>
    <xf numFmtId="0" fontId="9" fillId="0" borderId="70" xfId="13" applyFont="1" applyBorder="1" applyAlignment="1">
      <alignment horizontal="center" vertical="center"/>
    </xf>
    <xf numFmtId="0" fontId="9" fillId="0" borderId="0" xfId="13" applyFont="1" applyAlignment="1">
      <alignment horizontal="center" vertical="center"/>
    </xf>
    <xf numFmtId="0" fontId="9" fillId="0" borderId="84" xfId="13" applyFont="1" applyBorder="1" applyAlignment="1">
      <alignment horizontal="center" vertical="center"/>
    </xf>
    <xf numFmtId="0" fontId="9" fillId="0" borderId="73" xfId="13" applyFont="1" applyBorder="1" applyAlignment="1">
      <alignment horizontal="center" vertical="center"/>
    </xf>
    <xf numFmtId="0" fontId="9" fillId="0" borderId="71" xfId="13" applyFont="1" applyBorder="1" applyAlignment="1">
      <alignment horizontal="center" vertical="center"/>
    </xf>
    <xf numFmtId="0" fontId="9" fillId="0" borderId="90" xfId="13" applyFont="1" applyBorder="1" applyAlignment="1">
      <alignment horizontal="center" vertical="center"/>
    </xf>
    <xf numFmtId="0" fontId="8" fillId="9" borderId="6" xfId="13" applyFont="1" applyFill="1" applyBorder="1" applyAlignment="1" applyProtection="1">
      <alignment horizontal="center" vertical="center"/>
      <protection locked="0"/>
    </xf>
    <xf numFmtId="0" fontId="11" fillId="0" borderId="5" xfId="13" applyFont="1" applyBorder="1" applyAlignment="1">
      <alignment horizontal="center" vertical="center"/>
    </xf>
    <xf numFmtId="0" fontId="11" fillId="0" borderId="6" xfId="13"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51" xfId="13" applyFont="1" applyBorder="1" applyAlignment="1">
      <alignment horizontal="center" vertical="center"/>
    </xf>
    <xf numFmtId="0" fontId="8" fillId="0" borderId="46" xfId="13" applyFont="1" applyBorder="1" applyAlignment="1">
      <alignment horizontal="center" vertical="center"/>
    </xf>
    <xf numFmtId="0" fontId="8" fillId="0" borderId="52" xfId="13" applyFont="1" applyBorder="1" applyAlignment="1">
      <alignment horizontal="center" vertical="center"/>
    </xf>
    <xf numFmtId="0" fontId="5" fillId="0" borderId="70" xfId="13" applyFont="1" applyBorder="1" applyAlignment="1">
      <alignment horizontal="left" vertical="top" wrapText="1"/>
    </xf>
    <xf numFmtId="0" fontId="5" fillId="0" borderId="0" xfId="13" applyFont="1" applyAlignment="1">
      <alignment horizontal="left" vertical="top" wrapText="1"/>
    </xf>
    <xf numFmtId="0" fontId="5" fillId="0" borderId="84" xfId="13" applyFont="1" applyBorder="1" applyAlignment="1">
      <alignment horizontal="left" vertical="top" wrapText="1"/>
    </xf>
    <xf numFmtId="0" fontId="5" fillId="0" borderId="70" xfId="13" applyFont="1" applyBorder="1" applyAlignment="1">
      <alignment vertical="top" wrapText="1"/>
    </xf>
    <xf numFmtId="0" fontId="5" fillId="0" borderId="0" xfId="13" applyFont="1" applyAlignment="1">
      <alignment vertical="top" wrapText="1"/>
    </xf>
    <xf numFmtId="0" fontId="5" fillId="0" borderId="84" xfId="13" applyFont="1" applyBorder="1" applyAlignment="1">
      <alignment vertical="top" wrapText="1"/>
    </xf>
    <xf numFmtId="0" fontId="10" fillId="0" borderId="71" xfId="13" applyFont="1" applyBorder="1" applyAlignment="1">
      <alignment horizontal="center" vertical="center" wrapText="1"/>
    </xf>
    <xf numFmtId="0" fontId="10" fillId="0" borderId="71" xfId="13" applyFont="1" applyBorder="1" applyAlignment="1">
      <alignment horizontal="center" vertical="center"/>
    </xf>
    <xf numFmtId="0" fontId="10" fillId="9" borderId="71" xfId="13" applyFont="1" applyFill="1" applyBorder="1" applyAlignment="1" applyProtection="1">
      <alignment horizontal="left" vertical="center" shrinkToFit="1"/>
      <protection locked="0"/>
    </xf>
    <xf numFmtId="0" fontId="10" fillId="9" borderId="116" xfId="13" applyFont="1" applyFill="1" applyBorder="1" applyAlignment="1" applyProtection="1">
      <alignment horizontal="center" vertical="center"/>
      <protection locked="0"/>
    </xf>
    <xf numFmtId="0" fontId="11" fillId="19" borderId="5" xfId="13" applyFont="1" applyFill="1" applyBorder="1" applyAlignment="1">
      <alignment horizontal="center" vertical="center"/>
    </xf>
    <xf numFmtId="0" fontId="2" fillId="19" borderId="6" xfId="0" applyFont="1" applyFill="1" applyBorder="1" applyAlignment="1">
      <alignment horizontal="center" vertical="center"/>
    </xf>
    <xf numFmtId="0" fontId="11" fillId="19" borderId="6" xfId="13" applyFont="1" applyFill="1" applyBorder="1" applyAlignment="1">
      <alignment horizontal="center" vertical="center"/>
    </xf>
    <xf numFmtId="0" fontId="2" fillId="19" borderId="7" xfId="0" applyFont="1" applyFill="1" applyBorder="1" applyAlignment="1">
      <alignment horizontal="center" vertical="center"/>
    </xf>
    <xf numFmtId="0" fontId="35" fillId="0" borderId="51" xfId="13" applyFont="1" applyBorder="1" applyAlignment="1">
      <alignment horizontal="center" vertical="center"/>
    </xf>
    <xf numFmtId="0" fontId="35" fillId="0" borderId="46" xfId="13" applyFont="1" applyBorder="1" applyAlignment="1">
      <alignment horizontal="center" vertical="center"/>
    </xf>
    <xf numFmtId="0" fontId="35" fillId="0" borderId="52" xfId="13" applyFont="1" applyBorder="1" applyAlignment="1">
      <alignment horizontal="center" vertical="center"/>
    </xf>
    <xf numFmtId="0" fontId="10" fillId="0" borderId="6" xfId="13" applyFont="1" applyBorder="1" applyAlignment="1">
      <alignment horizontal="center" vertical="center"/>
    </xf>
    <xf numFmtId="0" fontId="10" fillId="9" borderId="6" xfId="13" applyFont="1" applyFill="1" applyBorder="1" applyAlignment="1" applyProtection="1">
      <alignment horizontal="left" vertical="center" shrinkToFit="1"/>
      <protection locked="0"/>
    </xf>
    <xf numFmtId="0" fontId="8" fillId="9" borderId="6" xfId="13" applyFont="1" applyFill="1" applyBorder="1" applyAlignment="1">
      <alignment horizontal="center" vertical="center"/>
    </xf>
    <xf numFmtId="0" fontId="10" fillId="0" borderId="0" xfId="13" applyFont="1" applyAlignment="1">
      <alignment horizontal="center" vertical="top" wrapText="1"/>
    </xf>
    <xf numFmtId="0" fontId="30" fillId="0" borderId="0" xfId="13" applyFont="1" applyAlignment="1">
      <alignment vertical="center" shrinkToFit="1"/>
    </xf>
    <xf numFmtId="0" fontId="11" fillId="20" borderId="5" xfId="13" applyFont="1" applyFill="1" applyBorder="1" applyAlignment="1">
      <alignment horizontal="center" vertical="center"/>
    </xf>
    <xf numFmtId="0" fontId="2" fillId="20" borderId="6" xfId="0" applyFont="1" applyFill="1" applyBorder="1" applyAlignment="1">
      <alignment horizontal="center" vertical="center"/>
    </xf>
    <xf numFmtId="0" fontId="11" fillId="20" borderId="6" xfId="13" applyFont="1" applyFill="1" applyBorder="1" applyAlignment="1">
      <alignment horizontal="center" vertical="center"/>
    </xf>
    <xf numFmtId="0" fontId="2" fillId="20" borderId="7" xfId="0" applyFont="1" applyFill="1" applyBorder="1" applyAlignment="1">
      <alignment horizontal="center" vertical="center"/>
    </xf>
    <xf numFmtId="0" fontId="10" fillId="9" borderId="0" xfId="0" applyFont="1" applyFill="1" applyAlignment="1" applyProtection="1">
      <alignment horizontal="left" vertical="center" shrinkToFit="1"/>
      <protection locked="0"/>
    </xf>
    <xf numFmtId="0" fontId="10" fillId="0" borderId="0" xfId="0" applyFont="1" applyAlignment="1">
      <alignment horizontal="left" vertical="center" wrapText="1"/>
    </xf>
    <xf numFmtId="0" fontId="10" fillId="0" borderId="0" xfId="0" applyFont="1" applyAlignment="1">
      <alignment horizontal="distributed" vertical="center" shrinkToFit="1"/>
    </xf>
    <xf numFmtId="49" fontId="9" fillId="9" borderId="0" xfId="0" applyNumberFormat="1" applyFont="1" applyFill="1" applyAlignment="1" applyProtection="1">
      <alignment vertical="center" shrinkToFit="1"/>
      <protection locked="0"/>
    </xf>
    <xf numFmtId="0" fontId="13" fillId="15" borderId="0" xfId="0" applyFont="1" applyFill="1" applyAlignment="1">
      <alignment horizontal="left" vertical="center" shrinkToFit="1"/>
    </xf>
    <xf numFmtId="0" fontId="5" fillId="0" borderId="0" xfId="0" applyFont="1" applyAlignment="1">
      <alignment horizontal="distributed" vertical="center"/>
    </xf>
    <xf numFmtId="0" fontId="30" fillId="0" borderId="0" xfId="0" applyFont="1" applyAlignment="1">
      <alignment horizontal="center" vertical="center"/>
    </xf>
    <xf numFmtId="0" fontId="10" fillId="0" borderId="0" xfId="0" applyFont="1" applyAlignment="1">
      <alignment horizontal="left" vertical="center" shrinkToFit="1"/>
    </xf>
    <xf numFmtId="0" fontId="5" fillId="0" borderId="0" xfId="0" applyFont="1" applyAlignment="1">
      <alignment horizontal="left" vertical="top" wrapText="1"/>
    </xf>
    <xf numFmtId="0" fontId="5" fillId="0" borderId="0" xfId="0" applyFont="1" applyAlignment="1">
      <alignment horizontal="distributed" vertical="top"/>
    </xf>
    <xf numFmtId="0" fontId="5" fillId="0" borderId="0" xfId="0" applyFont="1" applyAlignment="1">
      <alignment horizontal="distributed" vertical="center" wrapText="1"/>
    </xf>
    <xf numFmtId="49" fontId="9" fillId="9" borderId="0" xfId="0" applyNumberFormat="1" applyFont="1" applyFill="1" applyAlignment="1" applyProtection="1">
      <alignment horizontal="left" vertical="center" shrinkToFit="1"/>
      <protection locked="0"/>
    </xf>
    <xf numFmtId="0" fontId="9" fillId="0" borderId="0" xfId="0" applyFont="1" applyAlignment="1">
      <alignment horizontal="right" vertical="center" shrinkToFit="1"/>
    </xf>
    <xf numFmtId="0" fontId="31" fillId="0" borderId="0" xfId="7" quotePrefix="1" applyFont="1" applyAlignment="1">
      <alignment horizontal="center" vertical="center"/>
    </xf>
    <xf numFmtId="0" fontId="5" fillId="0" borderId="93" xfId="7" applyFont="1" applyBorder="1" applyAlignment="1">
      <alignment horizontal="center" vertical="center" wrapText="1"/>
    </xf>
    <xf numFmtId="0" fontId="5" fillId="0" borderId="49" xfId="7" applyFont="1" applyBorder="1" applyAlignment="1">
      <alignment horizontal="center" vertical="center" wrapText="1"/>
    </xf>
    <xf numFmtId="0" fontId="5" fillId="0" borderId="92" xfId="7" applyFont="1" applyBorder="1" applyAlignment="1">
      <alignment horizontal="center" vertical="center" wrapText="1"/>
    </xf>
    <xf numFmtId="0" fontId="5" fillId="0" borderId="73" xfId="7" applyFont="1" applyBorder="1" applyAlignment="1">
      <alignment horizontal="center" vertical="center" wrapText="1"/>
    </xf>
    <xf numFmtId="0" fontId="5" fillId="0" borderId="71" xfId="7" applyFont="1" applyBorder="1" applyAlignment="1">
      <alignment horizontal="center" vertical="center" wrapText="1"/>
    </xf>
    <xf numFmtId="0" fontId="5" fillId="0" borderId="90" xfId="7" applyFont="1" applyBorder="1" applyAlignment="1">
      <alignment horizontal="center" vertical="center" wrapText="1"/>
    </xf>
    <xf numFmtId="0" fontId="10" fillId="9" borderId="93" xfId="7" applyFont="1" applyFill="1" applyBorder="1" applyAlignment="1" applyProtection="1">
      <alignment horizontal="left" vertical="center" wrapText="1"/>
      <protection locked="0"/>
    </xf>
    <xf numFmtId="0" fontId="10" fillId="9" borderId="49" xfId="7" applyFont="1" applyFill="1" applyBorder="1" applyAlignment="1" applyProtection="1">
      <alignment horizontal="left" vertical="center" wrapText="1"/>
      <protection locked="0"/>
    </xf>
    <xf numFmtId="0" fontId="10" fillId="9" borderId="92" xfId="7" applyFont="1" applyFill="1" applyBorder="1" applyAlignment="1" applyProtection="1">
      <alignment horizontal="left" vertical="center" wrapText="1"/>
      <protection locked="0"/>
    </xf>
    <xf numFmtId="0" fontId="10" fillId="9" borderId="73" xfId="7" applyFont="1" applyFill="1" applyBorder="1" applyAlignment="1" applyProtection="1">
      <alignment horizontal="left" vertical="center" wrapText="1"/>
      <protection locked="0"/>
    </xf>
    <xf numFmtId="0" fontId="10" fillId="9" borderId="71" xfId="7" applyFont="1" applyFill="1" applyBorder="1" applyAlignment="1" applyProtection="1">
      <alignment horizontal="left" vertical="center" wrapText="1"/>
      <protection locked="0"/>
    </xf>
    <xf numFmtId="0" fontId="10" fillId="9" borderId="90" xfId="7" applyFont="1" applyFill="1" applyBorder="1" applyAlignment="1" applyProtection="1">
      <alignment horizontal="left" vertical="center" wrapText="1"/>
      <protection locked="0"/>
    </xf>
    <xf numFmtId="0" fontId="10" fillId="9" borderId="116" xfId="7" applyFont="1" applyFill="1" applyBorder="1" applyAlignment="1" applyProtection="1">
      <alignment horizontal="left" vertical="top" wrapText="1"/>
      <protection locked="0"/>
    </xf>
    <xf numFmtId="0" fontId="5" fillId="0" borderId="49" xfId="7" applyFont="1" applyBorder="1" applyAlignment="1">
      <alignment vertical="center" wrapText="1"/>
    </xf>
    <xf numFmtId="0" fontId="10" fillId="0" borderId="0" xfId="7" applyFont="1" applyAlignment="1">
      <alignment vertical="center" wrapText="1"/>
    </xf>
    <xf numFmtId="0" fontId="5" fillId="0" borderId="0" xfId="7" applyFont="1" applyAlignment="1">
      <alignment vertical="center" wrapText="1"/>
    </xf>
    <xf numFmtId="0" fontId="10" fillId="0" borderId="116" xfId="7" applyFont="1" applyBorder="1" applyAlignment="1">
      <alignment horizontal="center" vertical="center" wrapText="1"/>
    </xf>
    <xf numFmtId="0" fontId="10" fillId="0" borderId="116" xfId="7" applyFont="1" applyBorder="1" applyAlignment="1">
      <alignment horizontal="center" vertical="center"/>
    </xf>
    <xf numFmtId="0" fontId="10" fillId="0" borderId="116" xfId="7" applyFont="1" applyBorder="1" applyAlignment="1" applyProtection="1">
      <alignment horizontal="center" vertical="center"/>
      <protection locked="0"/>
    </xf>
    <xf numFmtId="0" fontId="5" fillId="0" borderId="116" xfId="7" applyFont="1" applyBorder="1" applyAlignment="1">
      <alignment horizontal="center" vertical="center" wrapText="1"/>
    </xf>
    <xf numFmtId="0" fontId="10" fillId="9" borderId="93" xfId="7" applyFont="1" applyFill="1" applyBorder="1" applyAlignment="1" applyProtection="1">
      <alignment horizontal="left" vertical="top" wrapText="1"/>
      <protection locked="0"/>
    </xf>
    <xf numFmtId="0" fontId="10" fillId="9" borderId="49" xfId="7" applyFont="1" applyFill="1" applyBorder="1" applyAlignment="1" applyProtection="1">
      <alignment horizontal="left" vertical="top" wrapText="1"/>
      <protection locked="0"/>
    </xf>
    <xf numFmtId="0" fontId="10" fillId="9" borderId="92" xfId="7" applyFont="1" applyFill="1" applyBorder="1" applyAlignment="1" applyProtection="1">
      <alignment horizontal="left" vertical="top" wrapText="1"/>
      <protection locked="0"/>
    </xf>
    <xf numFmtId="0" fontId="10" fillId="9" borderId="70" xfId="7" applyFont="1" applyFill="1" applyBorder="1" applyAlignment="1" applyProtection="1">
      <alignment horizontal="left" vertical="top" wrapText="1"/>
      <protection locked="0"/>
    </xf>
    <xf numFmtId="0" fontId="10" fillId="9" borderId="0" xfId="7" applyFont="1" applyFill="1" applyAlignment="1" applyProtection="1">
      <alignment horizontal="left" vertical="top" wrapText="1"/>
      <protection locked="0"/>
    </xf>
    <xf numFmtId="0" fontId="10" fillId="9" borderId="84" xfId="7" applyFont="1" applyFill="1" applyBorder="1" applyAlignment="1" applyProtection="1">
      <alignment horizontal="left" vertical="top" wrapText="1"/>
      <protection locked="0"/>
    </xf>
    <xf numFmtId="0" fontId="10" fillId="9" borderId="73" xfId="7" applyFont="1" applyFill="1" applyBorder="1" applyAlignment="1" applyProtection="1">
      <alignment horizontal="left" vertical="top" wrapText="1"/>
      <protection locked="0"/>
    </xf>
    <xf numFmtId="0" fontId="10" fillId="9" borderId="71" xfId="7" applyFont="1" applyFill="1" applyBorder="1" applyAlignment="1" applyProtection="1">
      <alignment horizontal="left" vertical="top" wrapText="1"/>
      <protection locked="0"/>
    </xf>
    <xf numFmtId="0" fontId="10" fillId="9" borderId="90" xfId="7" applyFont="1" applyFill="1" applyBorder="1" applyAlignment="1" applyProtection="1">
      <alignment horizontal="left" vertical="top" wrapText="1"/>
      <protection locked="0"/>
    </xf>
    <xf numFmtId="0" fontId="5" fillId="0" borderId="14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5" xfId="0" applyFont="1" applyBorder="1" applyAlignment="1">
      <alignment horizontal="center" vertical="center" wrapText="1"/>
    </xf>
    <xf numFmtId="0" fontId="5" fillId="0" borderId="133"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6" xfId="0" applyFont="1" applyBorder="1" applyAlignment="1">
      <alignment horizontal="center" vertical="center"/>
    </xf>
    <xf numFmtId="0" fontId="5" fillId="0" borderId="163" xfId="0" applyFont="1" applyBorder="1" applyAlignment="1">
      <alignment horizontal="center" vertical="center"/>
    </xf>
    <xf numFmtId="0" fontId="12" fillId="0" borderId="5" xfId="17" applyFont="1" applyBorder="1" applyAlignment="1">
      <alignment horizontal="center" vertical="center"/>
    </xf>
    <xf numFmtId="0" fontId="12" fillId="0" borderId="6" xfId="17" applyFont="1" applyBorder="1" applyAlignment="1">
      <alignment horizontal="center" vertical="center"/>
    </xf>
    <xf numFmtId="0" fontId="5" fillId="0" borderId="142" xfId="0" applyFont="1" applyBorder="1" applyAlignment="1">
      <alignment horizontal="center" vertical="center"/>
    </xf>
    <xf numFmtId="0" fontId="5" fillId="0" borderId="133" xfId="0" applyFont="1" applyBorder="1" applyAlignment="1">
      <alignment horizontal="center" vertical="center"/>
    </xf>
    <xf numFmtId="0" fontId="5" fillId="0" borderId="162" xfId="0" applyFont="1" applyBorder="1" applyAlignment="1">
      <alignment horizontal="center" vertical="center" wrapText="1"/>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163" xfId="0" applyFont="1" applyBorder="1" applyAlignment="1">
      <alignment horizontal="center" vertical="center" wrapText="1"/>
    </xf>
    <xf numFmtId="0" fontId="5" fillId="0" borderId="160" xfId="0" applyFont="1" applyBorder="1" applyAlignment="1">
      <alignment horizontal="center" vertical="center"/>
    </xf>
    <xf numFmtId="0" fontId="5" fillId="0" borderId="22" xfId="0" applyFont="1" applyBorder="1" applyAlignment="1">
      <alignment horizontal="center" vertical="center"/>
    </xf>
    <xf numFmtId="0" fontId="0" fillId="5" borderId="142" xfId="0" applyFill="1" applyBorder="1" applyAlignment="1">
      <alignment horizontal="center" vertical="center"/>
    </xf>
    <xf numFmtId="0" fontId="0" fillId="5" borderId="6" xfId="0" applyFill="1" applyBorder="1" applyAlignment="1">
      <alignment horizontal="center" vertical="center"/>
    </xf>
    <xf numFmtId="0" fontId="0" fillId="5" borderId="133" xfId="0" applyFill="1" applyBorder="1" applyAlignment="1">
      <alignment horizontal="center" vertical="center"/>
    </xf>
    <xf numFmtId="0" fontId="0" fillId="2" borderId="142" xfId="0" applyFill="1" applyBorder="1" applyAlignment="1">
      <alignment horizontal="center" vertical="center"/>
    </xf>
    <xf numFmtId="0" fontId="0" fillId="2" borderId="6" xfId="0" applyFill="1" applyBorder="1" applyAlignment="1">
      <alignment horizontal="center" vertical="center"/>
    </xf>
    <xf numFmtId="0" fontId="0" fillId="2" borderId="133" xfId="0" applyFill="1" applyBorder="1" applyAlignment="1">
      <alignment horizontal="center" vertical="center"/>
    </xf>
    <xf numFmtId="0" fontId="0" fillId="4" borderId="142" xfId="0" applyFill="1" applyBorder="1" applyAlignment="1">
      <alignment horizontal="center" vertical="center"/>
    </xf>
    <xf numFmtId="0" fontId="0" fillId="4" borderId="6" xfId="0" applyFill="1" applyBorder="1" applyAlignment="1">
      <alignment horizontal="center" vertical="center"/>
    </xf>
    <xf numFmtId="0" fontId="0" fillId="4" borderId="133" xfId="0" applyFill="1" applyBorder="1" applyAlignment="1">
      <alignment horizontal="center" vertical="center"/>
    </xf>
    <xf numFmtId="0" fontId="0" fillId="8" borderId="39" xfId="0" applyFill="1" applyBorder="1">
      <alignment vertical="center"/>
    </xf>
    <xf numFmtId="0" fontId="0" fillId="8" borderId="40" xfId="0" applyFill="1" applyBorder="1">
      <alignment vertical="center"/>
    </xf>
    <xf numFmtId="0" fontId="0" fillId="8" borderId="41" xfId="0" applyFill="1" applyBorder="1">
      <alignment vertical="center"/>
    </xf>
  </cellXfs>
  <cellStyles count="20">
    <cellStyle name="パーセント 2" xfId="1" xr:uid="{00000000-0005-0000-0000-000000000000}"/>
    <cellStyle name="パーセント 2 2" xfId="2" xr:uid="{00000000-0005-0000-0000-000001000000}"/>
    <cellStyle name="パーセント 3" xfId="18" xr:uid="{A82FCFA2-3937-4907-9033-CB0E761AEDAB}"/>
    <cellStyle name="ハイパーリンク" xfId="19" builtinId="8"/>
    <cellStyle name="桁区切り" xfId="3" builtinId="6"/>
    <cellStyle name="桁区切り 2" xfId="4" xr:uid="{00000000-0005-0000-0000-000003000000}"/>
    <cellStyle name="桁区切り 2 2" xfId="5" xr:uid="{00000000-0005-0000-0000-000004000000}"/>
    <cellStyle name="桁区切り 3" xfId="6" xr:uid="{00000000-0005-0000-0000-000005000000}"/>
    <cellStyle name="標準" xfId="0" builtinId="0"/>
    <cellStyle name="標準 2" xfId="7" xr:uid="{00000000-0005-0000-0000-000008000000}"/>
    <cellStyle name="標準 2 2" xfId="8" xr:uid="{00000000-0005-0000-0000-000009000000}"/>
    <cellStyle name="標準 2 2 2" xfId="9" xr:uid="{00000000-0005-0000-0000-00000A000000}"/>
    <cellStyle name="標準 2 2_□交付申請及び完了　様式Ｈ22Ｂ2（ケア連携一式）100702" xfId="10" xr:uid="{00000000-0005-0000-0000-00000B000000}"/>
    <cellStyle name="標準 2 3" xfId="11" xr:uid="{00000000-0005-0000-0000-00000C000000}"/>
    <cellStyle name="標準 3" xfId="12" xr:uid="{00000000-0005-0000-0000-00000D000000}"/>
    <cellStyle name="標準 4" xfId="13" xr:uid="{00000000-0005-0000-0000-00000E000000}"/>
    <cellStyle name="標準 4 2" xfId="14" xr:uid="{00000000-0005-0000-0000-00000F000000}"/>
    <cellStyle name="標準 5" xfId="15" xr:uid="{00000000-0005-0000-0000-000010000000}"/>
    <cellStyle name="標準 6" xfId="17" xr:uid="{D74BFD14-A676-4520-81F0-5CC98F5486A8}"/>
    <cellStyle name="標準_1010xx交付申請記入要領_PR" xfId="16" xr:uid="{00000000-0005-0000-0000-000011000000}"/>
  </cellStyles>
  <dxfs count="32">
    <dxf>
      <font>
        <color theme="0"/>
      </font>
    </dxf>
    <dxf>
      <font>
        <color theme="0" tint="-0.34998626667073579"/>
      </font>
      <fill>
        <patternFill>
          <bgColor theme="0"/>
        </patternFill>
      </fill>
    </dxf>
    <dxf>
      <font>
        <color theme="0" tint="-0.34998626667073579"/>
      </font>
      <fill>
        <patternFill>
          <bgColor theme="0"/>
        </patternFill>
      </fill>
    </dxf>
    <dxf>
      <font>
        <color theme="0" tint="-0.34998626667073579"/>
        <name val="ＭＳ Ｐゴシック"/>
        <scheme val="none"/>
      </font>
      <fill>
        <patternFill>
          <bgColor theme="0"/>
        </patternFill>
      </fill>
    </dxf>
    <dxf>
      <font>
        <color theme="0" tint="-0.34998626667073579"/>
      </font>
      <fill>
        <patternFill>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00FF"/>
      <color rgb="FFDAEEF3"/>
      <color rgb="FFCCECFF"/>
      <color rgb="FFF2F2F2"/>
      <color rgb="FF002060"/>
      <color rgb="FF80808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24</xdr:col>
      <xdr:colOff>121831</xdr:colOff>
      <xdr:row>1</xdr:row>
      <xdr:rowOff>44303</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338430" y="5870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7938</xdr:colOff>
      <xdr:row>6</xdr:row>
      <xdr:rowOff>15875</xdr:rowOff>
    </xdr:from>
    <xdr:to>
      <xdr:col>26</xdr:col>
      <xdr:colOff>119061</xdr:colOff>
      <xdr:row>23</xdr:row>
      <xdr:rowOff>152400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6998" y="1036955"/>
          <a:ext cx="6237603" cy="3504565"/>
        </a:xfrm>
        <a:prstGeom prst="rect">
          <a:avLst/>
        </a:prstGeom>
        <a:solidFill>
          <a:schemeClr val="bg2">
            <a:alpha val="40000"/>
          </a:schemeClr>
        </a:solidFill>
        <a:ln w="31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endParaRPr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本事業実施にあたっては</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、子育て支援型共同住宅サポートセンター（以下、サポートセンター）</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が配布する</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補助金交付申請等要領</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を遵守すること。また</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、事業事務局</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から円滑な事業実施のために必要な協議・資料提出等について指示を受けた場合には誠実に対応すること。</a:t>
          </a: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本事業において補助対象とする費用について、本事業補助以外の国費を含む補助金（負担金、利子補給金並びに補助金適正化法第２条第４項第１号に掲げる給付金及び同項第２号に掲げる資金を含む。）</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を含むものでないこと。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次の場合には補助金が交付されないこと。</a:t>
          </a: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補助金の交付に際して必要な手続きを行わない場合</a:t>
          </a: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著しい書類の不備等により交付申請の内容や完了実績報告の内容が確認できない場合</a:t>
          </a: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実施された事業の内容が補助金の交付の決定の内容又はこれに附した条件を満たしていない場合</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p>
        <a:p>
          <a:pPr>
            <a:lnSpc>
              <a:spcPts val="1100"/>
            </a:lnSpc>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（事業の内容を変更することについて、</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サポートセンター</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の承認又は確認を得ている場合を除く。）</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本事業により取得し、又は効用の増加した財産について、補助事業の完了後においても善良な管理者の注意をもって管理し（善管注意義務）、補助金の交付の目的に従って、その効率的運用をおこなうこと。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補助金を他の用途に使用し、その他補助事業に関して補助金の交付の決定の内容又はこれに附した条件その他法令又はこれに基づく</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ｻﾎﾟｰﾄｾﾝﾀｰ</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の処分に違反したことにより、</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サポートセンターか</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ら補助金の返還を求められた場合には、補助金の返還を行うこと。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計画の変更等や工事日程の変更等による出来高の増減などにより、補助事業に要する</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事業内容を</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変更する場合は、</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事業事務局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まで迅速に連絡をし、交付変更承認の申請を行うこと。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サポートセンター</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が行う資料請求及び現場検査に協力すること。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 補助事業の実施結果の報告を行うとともに、結果の公表に対応すること。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9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国土交通省又は</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事業事務局等</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が行う、</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利用状況・管理状況等についての定期的な</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調査、</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事業実施後のフォローアップに関する調査、アンケートやヒアリング、</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本推進事業の普及啓発のためのシンポジウム・パンフレット等への事業内容やその成果の掲載</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等に協力すること。</a:t>
          </a:r>
          <a:endParaRPr kumimoji="1" lang="ja-JP" altLang="en-US" sz="800">
            <a:solidFill>
              <a:schemeClr val="tx1"/>
            </a:solidFill>
          </a:endParaRPr>
        </a:p>
      </xdr:txBody>
    </xdr:sp>
    <xdr:clientData/>
  </xdr:twoCellAnchor>
  <xdr:twoCellAnchor>
    <xdr:from>
      <xdr:col>1</xdr:col>
      <xdr:colOff>95250</xdr:colOff>
      <xdr:row>29</xdr:row>
      <xdr:rowOff>66674</xdr:rowOff>
    </xdr:from>
    <xdr:to>
      <xdr:col>27</xdr:col>
      <xdr:colOff>47625</xdr:colOff>
      <xdr:row>39</xdr:row>
      <xdr:rowOff>21851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90500" y="5781674"/>
          <a:ext cx="6019800" cy="1907802"/>
        </a:xfrm>
        <a:prstGeom prst="rect">
          <a:avLst/>
        </a:prstGeom>
        <a:solidFill>
          <a:schemeClr val="lt1">
            <a:alpha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lnSpc>
              <a:spcPts val="1100"/>
            </a:lnSpc>
          </a:pPr>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本補助金の交付後に、当該申告の内容に虚偽等が存することが判明した場合には、</a:t>
          </a:r>
          <a:endParaRPr lang="ja-JP" altLang="ja-JP" sz="800">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000"/>
            </a:lnSpc>
          </a:pP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本補助金</a:t>
          </a: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を</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返還（補助金の交付から返還時までの法定利息に係る分を含む）</a:t>
          </a: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します。　　　</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（参考</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スマートウェルネス住宅等推進事業補助金交付要綱 　交付規程第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15</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交付決定の取り消し     </a:t>
          </a:r>
          <a:endParaRPr lang="en-US" altLang="ja-JP" sz="80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１．次の各号のいずれかに該当するときは、サポートセンターは、事業主体に対して、補助金の全部若しくは一部を交付せず、</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その交付を停止し、又は交付した補助金の全部若しくは一部の返還を命ずることができる。</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一、事業主体が補助金の交付決定の内容及びこれに附した条件に違反した場合</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二、事業主体が補助事業に関して不正、怠慢、虚偽その他不適当な行為をした場合</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三、交付の決定後に生じた事業の変更等により、補助事業の全部又は一部を継続する必要がなくなった場合</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四、前３号に掲げる場合のほか、事業主体が補助金の交付の決定の内容その他法令又はこれに基づく</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国土交通大臣ないしサポートセンターの処分に違反した場合</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800"/>
            </a:lnSpc>
            <a:spcBef>
              <a:spcPts val="0"/>
            </a:spcBef>
            <a:spcAft>
              <a:spcPts val="0"/>
            </a:spcAft>
            <a:buClrTx/>
            <a:buSzTx/>
            <a:buFontTx/>
            <a:buNone/>
            <a:tabLst/>
            <a:defRPr/>
          </a:pP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1050">
              <a:solidFill>
                <a:schemeClr val="tx1"/>
              </a:solidFill>
              <a:effectLst/>
              <a:latin typeface="ＭＳ 明朝" panose="02020609040205080304" pitchFamily="17" charset="-128"/>
              <a:ea typeface="ＭＳ 明朝" panose="02020609040205080304" pitchFamily="17" charset="-128"/>
              <a:cs typeface="+mn-cs"/>
            </a:rPr>
            <a:t>　</a:t>
          </a: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700"/>
            </a:lnSpc>
            <a:spcBef>
              <a:spcPts val="0"/>
            </a:spcBef>
            <a:spcAft>
              <a:spcPts val="0"/>
            </a:spcAft>
            <a:buClrTx/>
            <a:buSzTx/>
            <a:buFontTx/>
            <a:buNone/>
            <a:tabLst/>
            <a:defRPr/>
          </a:pP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xdr:col>
      <xdr:colOff>85726</xdr:colOff>
      <xdr:row>43</xdr:row>
      <xdr:rowOff>68357</xdr:rowOff>
    </xdr:from>
    <xdr:to>
      <xdr:col>25</xdr:col>
      <xdr:colOff>209550</xdr:colOff>
      <xdr:row>52</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42901" y="8507507"/>
          <a:ext cx="5572124" cy="1588993"/>
        </a:xfrm>
        <a:prstGeom prst="rect">
          <a:avLst/>
        </a:prstGeom>
        <a:solidFill>
          <a:schemeClr val="lt1">
            <a:alpha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lnSpc>
              <a:spcPts val="1200"/>
            </a:lnSpc>
          </a:pPr>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ja-JP" altLang="en-US" sz="800">
              <a:solidFill>
                <a:schemeClr val="tx1"/>
              </a:solidFill>
              <a:effectLst/>
              <a:latin typeface="ＭＳ 明朝" panose="02020609040205080304" pitchFamily="17" charset="-128"/>
              <a:ea typeface="ＭＳ 明朝" panose="02020609040205080304" pitchFamily="17" charset="-128"/>
              <a:cs typeface="+mn-cs"/>
            </a:rPr>
            <a:t>　　　　　　記</a:t>
          </a: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1</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）法人等（個人、法人又は団体をいう。）が</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暴力団（暴力団員による不当な行為の防止に関する法律</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平成</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3</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年法律第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77</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号）第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条第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項に規定する暴力団をいう。以下同じ。）であること又は法人等の役員等（個人である場合はその者、法人である場合は役員、団体である場合は代表者、理事等、その他経営に実質的に関与している者をいう。以下同じ。）が暴力団員（同 法第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条第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6</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号に規定する暴力団員をいう。以下同じ）であること。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）役員等が、自己、自社若しくは第三者の不正の利益を図る目的又は第三者に損害を加える目的をもって、暴力団又は暴力団員を利用するなどしていること。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（３）役員等が、暴力団又は暴力団員に対して</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資金等を供給し、又は便宜を供与するなど直接的あるいは積極的に暴力団の維持運営に協力し、若しくは関与していること。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8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（４）役員等が暴力団又は暴力団員であることを知りながらこれと社会的に非難されるべき関係を有していること。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800"/>
            </a:lnSpc>
            <a:spcBef>
              <a:spcPts val="0"/>
            </a:spcBef>
            <a:spcAft>
              <a:spcPts val="0"/>
            </a:spcAft>
            <a:buClrTx/>
            <a:buSzTx/>
            <a:buFontTx/>
            <a:buNone/>
            <a:tabLst/>
            <a:defRPr/>
          </a:pPr>
          <a:r>
            <a:rPr lang="en-US" altLang="ja-JP" sz="1100">
              <a:solidFill>
                <a:schemeClr val="tx1"/>
              </a:solidFill>
              <a:effectLst/>
              <a:latin typeface="ＭＳ 明朝" panose="02020609040205080304" pitchFamily="17" charset="-128"/>
              <a:ea typeface="ＭＳ 明朝" panose="02020609040205080304" pitchFamily="17" charset="-128"/>
              <a:cs typeface="+mn-cs"/>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99639</xdr:colOff>
      <xdr:row>20</xdr:row>
      <xdr:rowOff>3425</xdr:rowOff>
    </xdr:from>
    <xdr:to>
      <xdr:col>36</xdr:col>
      <xdr:colOff>142668</xdr:colOff>
      <xdr:row>24</xdr:row>
      <xdr:rowOff>114300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5900364" y="3584825"/>
          <a:ext cx="1128879" cy="79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chemeClr val="bg1">
                  <a:lumMod val="65000"/>
                </a:schemeClr>
              </a:solidFill>
              <a:latin typeface="ＭＳ 明朝" panose="02020609040205080304" pitchFamily="17" charset="-128"/>
              <a:ea typeface="ＭＳ 明朝" panose="02020609040205080304" pitchFamily="17" charset="-128"/>
            </a:rPr>
            <a:t>㊞</a:t>
          </a:r>
          <a:endParaRPr kumimoji="1" lang="en-US" altLang="ja-JP" sz="1400">
            <a:solidFill>
              <a:schemeClr val="bg1">
                <a:lumMod val="65000"/>
              </a:schemeClr>
            </a:solidFill>
            <a:latin typeface="ＭＳ 明朝" panose="02020609040205080304" pitchFamily="17" charset="-128"/>
            <a:ea typeface="ＭＳ 明朝" panose="02020609040205080304" pitchFamily="17" charset="-128"/>
          </a:endParaRPr>
        </a:p>
        <a:p>
          <a:pPr>
            <a:lnSpc>
              <a:spcPts val="1600"/>
            </a:lnSpc>
          </a:pPr>
          <a:endParaRPr kumimoji="1" lang="en-US" altLang="ja-JP" sz="1400">
            <a:solidFill>
              <a:schemeClr val="bg1">
                <a:lumMod val="65000"/>
              </a:schemeClr>
            </a:solidFill>
            <a:latin typeface="ＭＳ 明朝" panose="02020609040205080304" pitchFamily="17" charset="-128"/>
            <a:ea typeface="ＭＳ 明朝" panose="02020609040205080304" pitchFamily="17" charset="-128"/>
          </a:endParaRPr>
        </a:p>
        <a:p>
          <a:pPr>
            <a:lnSpc>
              <a:spcPts val="1100"/>
            </a:lnSpc>
          </a:pPr>
          <a:r>
            <a:rPr kumimoji="1" lang="en-US" altLang="ja-JP" sz="1000">
              <a:solidFill>
                <a:schemeClr val="bg1">
                  <a:lumMod val="65000"/>
                </a:schemeClr>
              </a:solidFill>
              <a:latin typeface="ＭＳ 明朝" panose="02020609040205080304" pitchFamily="17" charset="-128"/>
              <a:ea typeface="ＭＳ 明朝" panose="02020609040205080304" pitchFamily="17" charset="-128"/>
            </a:rPr>
            <a:t>※</a:t>
          </a:r>
          <a:r>
            <a:rPr kumimoji="1" lang="ja-JP" altLang="en-US" sz="1000">
              <a:solidFill>
                <a:schemeClr val="bg1">
                  <a:lumMod val="65000"/>
                </a:schemeClr>
              </a:solidFill>
              <a:latin typeface="ＭＳ 明朝" panose="02020609040205080304" pitchFamily="17" charset="-128"/>
              <a:ea typeface="ＭＳ 明朝" panose="02020609040205080304" pitchFamily="17" charset="-128"/>
            </a:rPr>
            <a:t>省略可</a:t>
          </a:r>
          <a:endParaRPr kumimoji="1" lang="en-US" altLang="ja-JP" sz="1000">
            <a:solidFill>
              <a:schemeClr val="bg1">
                <a:lumMod val="65000"/>
              </a:schemeClr>
            </a:solidFill>
            <a:latin typeface="ＭＳ 明朝" panose="02020609040205080304" pitchFamily="17" charset="-128"/>
            <a:ea typeface="ＭＳ 明朝" panose="02020609040205080304" pitchFamily="17" charset="-128"/>
          </a:endParaRPr>
        </a:p>
        <a:p>
          <a:pPr>
            <a:lnSpc>
              <a:spcPts val="1500"/>
            </a:lnSpc>
          </a:pPr>
          <a:endParaRPr kumimoji="1" lang="ja-JP" altLang="en-US" sz="1400">
            <a:solidFill>
              <a:schemeClr val="bg1">
                <a:lumMod val="65000"/>
              </a:schemeClr>
            </a:solidFill>
            <a:latin typeface="ＭＳ 明朝" panose="02020609040205080304" pitchFamily="17" charset="-128"/>
            <a:ea typeface="ＭＳ 明朝" panose="02020609040205080304" pitchFamily="17" charset="-128"/>
          </a:endParaRPr>
        </a:p>
      </xdr:txBody>
    </xdr:sp>
    <xdr:clientData/>
  </xdr:twoCellAnchor>
  <xdr:twoCellAnchor>
    <xdr:from>
      <xdr:col>30</xdr:col>
      <xdr:colOff>99060</xdr:colOff>
      <xdr:row>33</xdr:row>
      <xdr:rowOff>190499</xdr:rowOff>
    </xdr:from>
    <xdr:to>
      <xdr:col>36</xdr:col>
      <xdr:colOff>142089</xdr:colOff>
      <xdr:row>38</xdr:row>
      <xdr:rowOff>161924</xdr:rowOff>
    </xdr:to>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5899785" y="7829549"/>
          <a:ext cx="1128879" cy="866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solidFill>
                <a:schemeClr val="bg1">
                  <a:lumMod val="65000"/>
                </a:schemeClr>
              </a:solidFill>
              <a:latin typeface="ＭＳ 明朝" panose="02020609040205080304" pitchFamily="17" charset="-128"/>
              <a:ea typeface="ＭＳ 明朝" panose="02020609040205080304" pitchFamily="17" charset="-128"/>
            </a:rPr>
            <a:t>㊞</a:t>
          </a:r>
          <a:endParaRPr kumimoji="1" lang="en-US" altLang="ja-JP" sz="1400">
            <a:solidFill>
              <a:schemeClr val="bg1">
                <a:lumMod val="65000"/>
              </a:schemeClr>
            </a:solidFill>
            <a:latin typeface="ＭＳ 明朝" panose="02020609040205080304" pitchFamily="17" charset="-128"/>
            <a:ea typeface="ＭＳ 明朝" panose="02020609040205080304" pitchFamily="17" charset="-128"/>
          </a:endParaRPr>
        </a:p>
        <a:p>
          <a:pPr>
            <a:lnSpc>
              <a:spcPts val="1600"/>
            </a:lnSpc>
          </a:pPr>
          <a:endParaRPr kumimoji="1" lang="en-US" altLang="ja-JP" sz="1400">
            <a:solidFill>
              <a:schemeClr val="bg1">
                <a:lumMod val="65000"/>
              </a:schemeClr>
            </a:solidFill>
            <a:latin typeface="ＭＳ 明朝" panose="02020609040205080304" pitchFamily="17" charset="-128"/>
            <a:ea typeface="ＭＳ 明朝" panose="02020609040205080304" pitchFamily="17" charset="-128"/>
          </a:endParaRPr>
        </a:p>
        <a:p>
          <a:pPr>
            <a:lnSpc>
              <a:spcPts val="1100"/>
            </a:lnSpc>
          </a:pPr>
          <a:r>
            <a:rPr kumimoji="1" lang="en-US" altLang="ja-JP" sz="1000">
              <a:solidFill>
                <a:schemeClr val="bg1">
                  <a:lumMod val="65000"/>
                </a:schemeClr>
              </a:solidFill>
              <a:latin typeface="ＭＳ 明朝" panose="02020609040205080304" pitchFamily="17" charset="-128"/>
              <a:ea typeface="ＭＳ 明朝" panose="02020609040205080304" pitchFamily="17" charset="-128"/>
            </a:rPr>
            <a:t>※</a:t>
          </a:r>
          <a:r>
            <a:rPr kumimoji="1" lang="ja-JP" altLang="en-US" sz="1000">
              <a:solidFill>
                <a:schemeClr val="bg1">
                  <a:lumMod val="65000"/>
                </a:schemeClr>
              </a:solidFill>
              <a:latin typeface="ＭＳ 明朝" panose="02020609040205080304" pitchFamily="17" charset="-128"/>
              <a:ea typeface="ＭＳ 明朝" panose="02020609040205080304" pitchFamily="17" charset="-128"/>
            </a:rPr>
            <a:t>省略可</a:t>
          </a:r>
          <a:endParaRPr kumimoji="1" lang="en-US" altLang="ja-JP" sz="1000">
            <a:solidFill>
              <a:schemeClr val="bg1">
                <a:lumMod val="65000"/>
              </a:schemeClr>
            </a:solidFill>
            <a:latin typeface="ＭＳ 明朝" panose="02020609040205080304" pitchFamily="17" charset="-128"/>
            <a:ea typeface="ＭＳ 明朝" panose="02020609040205080304" pitchFamily="17" charset="-128"/>
          </a:endParaRPr>
        </a:p>
        <a:p>
          <a:pPr>
            <a:lnSpc>
              <a:spcPts val="1500"/>
            </a:lnSpc>
          </a:pPr>
          <a:endParaRPr kumimoji="1" lang="ja-JP" altLang="en-US" sz="1400">
            <a:solidFill>
              <a:schemeClr val="bg1">
                <a:lumMod val="6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106455</xdr:colOff>
      <xdr:row>12</xdr:row>
      <xdr:rowOff>0</xdr:rowOff>
    </xdr:from>
    <xdr:to>
      <xdr:col>49</xdr:col>
      <xdr:colOff>145676</xdr:colOff>
      <xdr:row>34</xdr:row>
      <xdr:rowOff>134471</xdr:rowOff>
    </xdr:to>
    <xdr:sp macro="" textlink="">
      <xdr:nvSpPr>
        <xdr:cNvPr id="2" name="四角形吹き出し 1">
          <a:extLst>
            <a:ext uri="{FF2B5EF4-FFF2-40B4-BE49-F238E27FC236}">
              <a16:creationId xmlns:a16="http://schemas.microsoft.com/office/drawing/2014/main" id="{00000000-0008-0000-0A00-000002000000}"/>
            </a:ext>
          </a:extLst>
        </xdr:cNvPr>
        <xdr:cNvSpPr/>
      </xdr:nvSpPr>
      <xdr:spPr>
        <a:xfrm>
          <a:off x="7059705" y="2162175"/>
          <a:ext cx="2706221" cy="3906371"/>
        </a:xfrm>
        <a:prstGeom prst="wedgeRectCallout">
          <a:avLst>
            <a:gd name="adj1" fmla="val -53586"/>
            <a:gd name="adj2" fmla="val -60081"/>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300"/>
            </a:lnSpc>
          </a:pPr>
          <a:r>
            <a:rPr lang="ja-JP" altLang="en-US" sz="1100" b="0" i="0" u="none" strike="noStrike">
              <a:solidFill>
                <a:schemeClr val="dk1"/>
              </a:solidFill>
              <a:effectLst/>
              <a:latin typeface="+mn-lt"/>
              <a:ea typeface="+mn-ea"/>
              <a:cs typeface="+mn-cs"/>
            </a:rPr>
            <a:t>印刷時に写真の位置がずれる場合の対応方法</a:t>
          </a:r>
          <a:endParaRPr lang="en-US" altLang="ja-JP" sz="1100" b="0" i="0" u="none" strike="noStrike">
            <a:solidFill>
              <a:schemeClr val="dk1"/>
            </a:solidFill>
            <a:effectLst/>
            <a:latin typeface="+mn-lt"/>
            <a:ea typeface="+mn-ea"/>
            <a:cs typeface="+mn-cs"/>
          </a:endParaRPr>
        </a:p>
        <a:p>
          <a:pPr algn="l"/>
          <a:endParaRPr lang="en-US" altLang="ja-JP" sz="1100" b="0" i="0" u="none" strike="noStrike">
            <a:solidFill>
              <a:schemeClr val="dk1"/>
            </a:solidFill>
            <a:effectLst/>
            <a:latin typeface="+mn-lt"/>
            <a:ea typeface="+mn-ea"/>
            <a:cs typeface="+mn-cs"/>
          </a:endParaRPr>
        </a:p>
        <a:p>
          <a:pPr algn="l">
            <a:lnSpc>
              <a:spcPts val="1300"/>
            </a:lnSpc>
          </a:pPr>
          <a:r>
            <a:rPr lang="en-US" altLang="ja-JP" sz="1100" b="0" i="0" u="none" strike="noStrike">
              <a:solidFill>
                <a:schemeClr val="dk1"/>
              </a:solidFill>
              <a:effectLst/>
              <a:latin typeface="+mn-lt"/>
              <a:ea typeface="+mn-ea"/>
              <a:cs typeface="+mn-cs"/>
            </a:rPr>
            <a:t>1. </a:t>
          </a:r>
          <a:r>
            <a:rPr lang="ja-JP" altLang="en-US" sz="1100" b="0" i="0" u="none" strike="noStrike">
              <a:solidFill>
                <a:schemeClr val="dk1"/>
              </a:solidFill>
              <a:effectLst/>
              <a:latin typeface="+mn-lt"/>
              <a:ea typeface="+mn-ea"/>
              <a:cs typeface="+mn-cs"/>
            </a:rPr>
            <a:t>対象のオブジェクト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グラフや図形など</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の上で右クリックし、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サイズとプロパティ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をクリックします。</a:t>
          </a:r>
          <a:endParaRPr lang="en-US" altLang="ja-JP" sz="1100" b="0" i="0" u="none" strike="noStrike">
            <a:solidFill>
              <a:schemeClr val="dk1"/>
            </a:solidFill>
            <a:effectLst/>
            <a:latin typeface="+mn-lt"/>
            <a:ea typeface="+mn-ea"/>
            <a:cs typeface="+mn-cs"/>
          </a:endParaRPr>
        </a:p>
        <a:p>
          <a:pPr algn="l"/>
          <a:r>
            <a:rPr lang="en-US" altLang="ja-JP" sz="1100" b="0" i="0" u="none" strike="noStrike">
              <a:solidFill>
                <a:schemeClr val="dk1"/>
              </a:solidFill>
              <a:effectLst/>
              <a:latin typeface="+mn-lt"/>
              <a:ea typeface="+mn-ea"/>
              <a:cs typeface="+mn-cs"/>
            </a:rPr>
            <a:t>2.  [</a:t>
          </a:r>
          <a:r>
            <a:rPr lang="ja-JP" altLang="en-US" sz="1100" b="0" i="0" u="none" strike="noStrike">
              <a:solidFill>
                <a:schemeClr val="dk1"/>
              </a:solidFill>
              <a:effectLst/>
              <a:latin typeface="+mn-lt"/>
              <a:ea typeface="+mn-ea"/>
              <a:cs typeface="+mn-cs"/>
            </a:rPr>
            <a:t>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タブをクリックし、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オブジェクトの位置関係</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欄を確認します。</a:t>
          </a:r>
          <a:r>
            <a:rPr lang="ja-JP" altLang="en-US"/>
            <a:t> </a:t>
          </a:r>
          <a:endParaRPr lang="en-US" altLang="ja-JP"/>
        </a:p>
        <a:p>
          <a:pPr algn="l">
            <a:lnSpc>
              <a:spcPts val="1300"/>
            </a:lnSpc>
          </a:pPr>
          <a:r>
            <a:rPr lang="en-US" altLang="ja-JP" sz="1100" b="0" i="0" u="none" strike="noStrike">
              <a:solidFill>
                <a:schemeClr val="dk1"/>
              </a:solidFill>
              <a:effectLst/>
              <a:latin typeface="+mn-lt"/>
              <a:ea typeface="+mn-ea"/>
              <a:cs typeface="+mn-cs"/>
            </a:rPr>
            <a:t>3.  [</a:t>
          </a:r>
          <a:r>
            <a:rPr lang="ja-JP" altLang="en-US" sz="1100" b="0" i="0" u="none" strike="noStrike">
              <a:solidFill>
                <a:schemeClr val="dk1"/>
              </a:solidFill>
              <a:effectLst/>
              <a:latin typeface="+mn-lt"/>
              <a:ea typeface="+mn-ea"/>
              <a:cs typeface="+mn-cs"/>
            </a:rPr>
            <a:t>セルに合わせて移動やサイズ変更をする</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a:t>
          </a:r>
          <a:r>
            <a:rPr lang="en-US" altLang="ja-JP" sz="1100" b="0" i="0" u="none" strike="noStrike">
              <a:solidFill>
                <a:schemeClr val="dk1"/>
              </a:solidFill>
              <a:effectLst/>
              <a:latin typeface="+mn-lt"/>
              <a:ea typeface="+mn-ea"/>
              <a:cs typeface="+mn-cs"/>
            </a:rPr>
            <a:t>[OK] </a:t>
          </a:r>
          <a:r>
            <a:rPr lang="ja-JP" altLang="en-US" sz="1100" b="0" i="0" u="none" strike="noStrike">
              <a:solidFill>
                <a:schemeClr val="dk1"/>
              </a:solidFill>
              <a:effectLst/>
              <a:latin typeface="+mn-lt"/>
              <a:ea typeface="+mn-ea"/>
              <a:cs typeface="+mn-cs"/>
            </a:rPr>
            <a:t>をクリックし、ダイアログを閉じます。</a:t>
          </a:r>
          <a:r>
            <a:rPr lang="ja-JP" altLang="en-US"/>
            <a:t> </a:t>
          </a:r>
          <a:endParaRPr lang="en-US" altLang="ja-JP"/>
        </a:p>
        <a:p>
          <a:pPr algn="l"/>
          <a:r>
            <a:rPr lang="en-US" altLang="ja-JP" sz="1100" b="0" i="0" u="none" strike="noStrike">
              <a:solidFill>
                <a:schemeClr val="dk1"/>
              </a:solidFill>
              <a:effectLst/>
              <a:latin typeface="+mn-lt"/>
              <a:ea typeface="+mn-ea"/>
              <a:cs typeface="+mn-cs"/>
            </a:rPr>
            <a:t>4. </a:t>
          </a:r>
          <a:r>
            <a:rPr lang="ja-JP" altLang="en-US" sz="1100" b="0" i="0" u="none" strike="noStrike">
              <a:solidFill>
                <a:schemeClr val="dk1"/>
              </a:solidFill>
              <a:effectLst/>
              <a:latin typeface="+mn-lt"/>
              <a:ea typeface="+mn-ea"/>
              <a:cs typeface="+mn-cs"/>
            </a:rPr>
            <a:t>印刷を実行します。</a:t>
          </a:r>
          <a:r>
            <a:rPr lang="ja-JP" altLang="en-US"/>
            <a:t> </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106455</xdr:colOff>
      <xdr:row>15</xdr:row>
      <xdr:rowOff>1</xdr:rowOff>
    </xdr:from>
    <xdr:to>
      <xdr:col>49</xdr:col>
      <xdr:colOff>145676</xdr:colOff>
      <xdr:row>32</xdr:row>
      <xdr:rowOff>137161</xdr:rowOff>
    </xdr:to>
    <xdr:sp macro="" textlink="">
      <xdr:nvSpPr>
        <xdr:cNvPr id="2" name="四角形吹き出し 1">
          <a:extLst>
            <a:ext uri="{FF2B5EF4-FFF2-40B4-BE49-F238E27FC236}">
              <a16:creationId xmlns:a16="http://schemas.microsoft.com/office/drawing/2014/main" id="{1503AA8E-76B9-4A33-B2E9-555C13868901}"/>
            </a:ext>
          </a:extLst>
        </xdr:cNvPr>
        <xdr:cNvSpPr/>
      </xdr:nvSpPr>
      <xdr:spPr>
        <a:xfrm>
          <a:off x="7292115" y="2804161"/>
          <a:ext cx="2805281" cy="2491740"/>
        </a:xfrm>
        <a:prstGeom prst="wedgeRectCallout">
          <a:avLst>
            <a:gd name="adj1" fmla="val -53586"/>
            <a:gd name="adj2" fmla="val -60081"/>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300"/>
            </a:lnSpc>
          </a:pPr>
          <a:r>
            <a:rPr lang="ja-JP" altLang="en-US" sz="1100" b="0" i="0" u="none" strike="noStrike">
              <a:solidFill>
                <a:schemeClr val="dk1"/>
              </a:solidFill>
              <a:effectLst/>
              <a:latin typeface="+mn-lt"/>
              <a:ea typeface="+mn-ea"/>
              <a:cs typeface="+mn-cs"/>
            </a:rPr>
            <a:t>印刷時に写真の位置がずれる場合の対応方法</a:t>
          </a:r>
          <a:endParaRPr lang="en-US" altLang="ja-JP" sz="1100" b="0" i="0" u="none" strike="noStrike">
            <a:solidFill>
              <a:schemeClr val="dk1"/>
            </a:solidFill>
            <a:effectLst/>
            <a:latin typeface="+mn-lt"/>
            <a:ea typeface="+mn-ea"/>
            <a:cs typeface="+mn-cs"/>
          </a:endParaRPr>
        </a:p>
        <a:p>
          <a:pPr algn="l"/>
          <a:endParaRPr lang="en-US" altLang="ja-JP" sz="1100" b="0" i="0" u="none" strike="noStrike">
            <a:solidFill>
              <a:schemeClr val="dk1"/>
            </a:solidFill>
            <a:effectLst/>
            <a:latin typeface="+mn-lt"/>
            <a:ea typeface="+mn-ea"/>
            <a:cs typeface="+mn-cs"/>
          </a:endParaRPr>
        </a:p>
        <a:p>
          <a:pPr algn="l">
            <a:lnSpc>
              <a:spcPts val="1300"/>
            </a:lnSpc>
          </a:pPr>
          <a:r>
            <a:rPr lang="en-US" altLang="ja-JP" sz="1100" b="0" i="0" u="none" strike="noStrike">
              <a:solidFill>
                <a:schemeClr val="dk1"/>
              </a:solidFill>
              <a:effectLst/>
              <a:latin typeface="+mn-lt"/>
              <a:ea typeface="+mn-ea"/>
              <a:cs typeface="+mn-cs"/>
            </a:rPr>
            <a:t>1. </a:t>
          </a:r>
          <a:r>
            <a:rPr lang="ja-JP" altLang="en-US" sz="1100" b="0" i="0" u="none" strike="noStrike">
              <a:solidFill>
                <a:schemeClr val="dk1"/>
              </a:solidFill>
              <a:effectLst/>
              <a:latin typeface="+mn-lt"/>
              <a:ea typeface="+mn-ea"/>
              <a:cs typeface="+mn-cs"/>
            </a:rPr>
            <a:t>対象のオブジェクト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グラフや図形など</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の上で右クリックし、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サイズとプロパティ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をクリックします。</a:t>
          </a:r>
          <a:endParaRPr lang="en-US" altLang="ja-JP" sz="1100" b="0" i="0" u="none" strike="noStrike">
            <a:solidFill>
              <a:schemeClr val="dk1"/>
            </a:solidFill>
            <a:effectLst/>
            <a:latin typeface="+mn-lt"/>
            <a:ea typeface="+mn-ea"/>
            <a:cs typeface="+mn-cs"/>
          </a:endParaRPr>
        </a:p>
        <a:p>
          <a:pPr algn="l"/>
          <a:r>
            <a:rPr lang="en-US" altLang="ja-JP" sz="1100" b="0" i="0" u="none" strike="noStrike">
              <a:solidFill>
                <a:schemeClr val="dk1"/>
              </a:solidFill>
              <a:effectLst/>
              <a:latin typeface="+mn-lt"/>
              <a:ea typeface="+mn-ea"/>
              <a:cs typeface="+mn-cs"/>
            </a:rPr>
            <a:t>2.  [</a:t>
          </a:r>
          <a:r>
            <a:rPr lang="ja-JP" altLang="en-US" sz="1100" b="0" i="0" u="none" strike="noStrike">
              <a:solidFill>
                <a:schemeClr val="dk1"/>
              </a:solidFill>
              <a:effectLst/>
              <a:latin typeface="+mn-lt"/>
              <a:ea typeface="+mn-ea"/>
              <a:cs typeface="+mn-cs"/>
            </a:rPr>
            <a:t>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タブをクリックし、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オブジェクトの位置関係</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欄を確認します。</a:t>
          </a:r>
          <a:r>
            <a:rPr lang="ja-JP" altLang="en-US"/>
            <a:t> </a:t>
          </a:r>
          <a:endParaRPr lang="en-US" altLang="ja-JP"/>
        </a:p>
        <a:p>
          <a:pPr algn="l">
            <a:lnSpc>
              <a:spcPts val="1300"/>
            </a:lnSpc>
          </a:pPr>
          <a:r>
            <a:rPr lang="en-US" altLang="ja-JP" sz="1100" b="0" i="0" u="none" strike="noStrike">
              <a:solidFill>
                <a:schemeClr val="dk1"/>
              </a:solidFill>
              <a:effectLst/>
              <a:latin typeface="+mn-lt"/>
              <a:ea typeface="+mn-ea"/>
              <a:cs typeface="+mn-cs"/>
            </a:rPr>
            <a:t>3.  [</a:t>
          </a:r>
          <a:r>
            <a:rPr lang="ja-JP" altLang="en-US" sz="1100" b="0" i="0" u="none" strike="noStrike">
              <a:solidFill>
                <a:schemeClr val="dk1"/>
              </a:solidFill>
              <a:effectLst/>
              <a:latin typeface="+mn-lt"/>
              <a:ea typeface="+mn-ea"/>
              <a:cs typeface="+mn-cs"/>
            </a:rPr>
            <a:t>セルに合わせて移動やサイズ変更をする</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a:t>
          </a:r>
          <a:r>
            <a:rPr lang="en-US" altLang="ja-JP" sz="1100" b="0" i="0" u="none" strike="noStrike">
              <a:solidFill>
                <a:schemeClr val="dk1"/>
              </a:solidFill>
              <a:effectLst/>
              <a:latin typeface="+mn-lt"/>
              <a:ea typeface="+mn-ea"/>
              <a:cs typeface="+mn-cs"/>
            </a:rPr>
            <a:t>[OK] </a:t>
          </a:r>
          <a:r>
            <a:rPr lang="ja-JP" altLang="en-US" sz="1100" b="0" i="0" u="none" strike="noStrike">
              <a:solidFill>
                <a:schemeClr val="dk1"/>
              </a:solidFill>
              <a:effectLst/>
              <a:latin typeface="+mn-lt"/>
              <a:ea typeface="+mn-ea"/>
              <a:cs typeface="+mn-cs"/>
            </a:rPr>
            <a:t>をクリックし、ダイアログを閉じます。</a:t>
          </a:r>
          <a:r>
            <a:rPr lang="ja-JP" altLang="en-US"/>
            <a:t> </a:t>
          </a:r>
          <a:endParaRPr lang="en-US" altLang="ja-JP"/>
        </a:p>
        <a:p>
          <a:pPr algn="l"/>
          <a:r>
            <a:rPr lang="en-US" altLang="ja-JP" sz="1100" b="0" i="0" u="none" strike="noStrike">
              <a:solidFill>
                <a:schemeClr val="dk1"/>
              </a:solidFill>
              <a:effectLst/>
              <a:latin typeface="+mn-lt"/>
              <a:ea typeface="+mn-ea"/>
              <a:cs typeface="+mn-cs"/>
            </a:rPr>
            <a:t>4. </a:t>
          </a:r>
          <a:r>
            <a:rPr lang="ja-JP" altLang="en-US" sz="1100" b="0" i="0" u="none" strike="noStrike">
              <a:solidFill>
                <a:schemeClr val="dk1"/>
              </a:solidFill>
              <a:effectLst/>
              <a:latin typeface="+mn-lt"/>
              <a:ea typeface="+mn-ea"/>
              <a:cs typeface="+mn-cs"/>
            </a:rPr>
            <a:t>印刷を実行します。</a:t>
          </a:r>
          <a:r>
            <a:rPr lang="ja-JP" altLang="en-US"/>
            <a:t>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alpha val="45000"/>
          </a:schemeClr>
        </a:solidFill>
        <a:ln w="19050">
          <a:solidFill>
            <a:srgbClr val="FF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K64"/>
  <sheetViews>
    <sheetView showGridLines="0" tabSelected="1" zoomScaleNormal="100" zoomScaleSheetLayoutView="100" workbookViewId="0"/>
  </sheetViews>
  <sheetFormatPr defaultColWidth="9.109375" defaultRowHeight="12" x14ac:dyDescent="0.15"/>
  <cols>
    <col min="1" max="1" width="3.109375" customWidth="1"/>
    <col min="2" max="2" width="16.5546875" customWidth="1"/>
    <col min="4" max="4" width="13.88671875" customWidth="1"/>
    <col min="10" max="10" width="15" customWidth="1"/>
  </cols>
  <sheetData>
    <row r="1" spans="1:11" ht="18.75" customHeight="1" x14ac:dyDescent="0.15">
      <c r="D1" s="546" t="s">
        <v>1583</v>
      </c>
      <c r="E1" s="546"/>
      <c r="F1" s="546"/>
      <c r="G1" s="546"/>
      <c r="H1" s="546"/>
    </row>
    <row r="2" spans="1:11" ht="18.75" customHeight="1" x14ac:dyDescent="0.15">
      <c r="B2" s="286"/>
      <c r="C2" s="546" t="s">
        <v>572</v>
      </c>
      <c r="D2" s="546"/>
      <c r="E2" s="546"/>
      <c r="F2" s="546"/>
      <c r="G2" s="546"/>
      <c r="H2" s="546"/>
      <c r="I2" s="546"/>
      <c r="J2" t="s">
        <v>1531</v>
      </c>
    </row>
    <row r="3" spans="1:11" ht="18.75" customHeight="1" x14ac:dyDescent="0.15">
      <c r="B3" s="287"/>
      <c r="I3" t="s">
        <v>2282</v>
      </c>
      <c r="J3" t="s">
        <v>1531</v>
      </c>
    </row>
    <row r="4" spans="1:11" ht="18.75" customHeight="1" x14ac:dyDescent="0.15">
      <c r="D4" s="546" t="s">
        <v>553</v>
      </c>
      <c r="E4" s="546"/>
      <c r="F4" s="546"/>
      <c r="G4" s="546"/>
      <c r="H4" s="546"/>
      <c r="I4" t="s">
        <v>2224</v>
      </c>
      <c r="J4" t="s">
        <v>1527</v>
      </c>
    </row>
    <row r="5" spans="1:11" ht="18.75" customHeight="1" x14ac:dyDescent="0.15">
      <c r="D5" s="546" t="s">
        <v>607</v>
      </c>
      <c r="E5" s="546"/>
      <c r="F5" s="546"/>
      <c r="G5" s="546"/>
      <c r="H5" s="546"/>
      <c r="I5" t="s">
        <v>2223</v>
      </c>
    </row>
    <row r="6" spans="1:11" ht="18.75" customHeight="1" x14ac:dyDescent="0.15">
      <c r="D6" s="546"/>
      <c r="E6" s="546"/>
      <c r="F6" s="546"/>
      <c r="G6" s="546"/>
      <c r="H6" s="546"/>
      <c r="I6" t="s">
        <v>2207</v>
      </c>
      <c r="J6" t="s">
        <v>1532</v>
      </c>
    </row>
    <row r="7" spans="1:11" ht="18.75" customHeight="1" x14ac:dyDescent="0.15">
      <c r="D7" s="173"/>
      <c r="E7" s="173"/>
      <c r="F7" s="173"/>
      <c r="G7" s="173" t="s">
        <v>1531</v>
      </c>
      <c r="H7" s="173" t="s">
        <v>1967</v>
      </c>
      <c r="I7" t="s">
        <v>1527</v>
      </c>
      <c r="J7" s="173" t="s">
        <v>1531</v>
      </c>
    </row>
    <row r="8" spans="1:11" ht="18.75" customHeight="1" x14ac:dyDescent="0.15">
      <c r="A8" s="142" t="s">
        <v>554</v>
      </c>
      <c r="B8" s="142"/>
      <c r="C8" s="142"/>
      <c r="D8" s="142"/>
      <c r="E8" s="142"/>
      <c r="F8" s="142"/>
      <c r="G8" s="142" t="s">
        <v>547</v>
      </c>
      <c r="H8" s="142"/>
      <c r="I8" s="142"/>
      <c r="J8" s="142"/>
      <c r="K8" s="142"/>
    </row>
    <row r="9" spans="1:11" ht="18.75" customHeight="1" x14ac:dyDescent="0.15">
      <c r="A9" s="142"/>
      <c r="B9" s="142" t="s">
        <v>555</v>
      </c>
      <c r="C9" s="142"/>
      <c r="D9" s="142"/>
      <c r="E9" s="142"/>
      <c r="F9" s="142"/>
      <c r="G9" s="142"/>
      <c r="H9" s="142"/>
      <c r="I9" s="142"/>
      <c r="J9" s="142"/>
      <c r="K9" s="142"/>
    </row>
    <row r="10" spans="1:11" ht="18.75" customHeight="1" x14ac:dyDescent="0.15">
      <c r="A10" s="142"/>
      <c r="B10" s="142" t="s">
        <v>556</v>
      </c>
      <c r="C10" s="142"/>
      <c r="D10" s="142"/>
      <c r="E10" s="142"/>
      <c r="F10" s="142"/>
      <c r="G10" s="142"/>
      <c r="H10" s="142"/>
      <c r="I10" s="142"/>
      <c r="J10" s="142"/>
      <c r="K10" s="142"/>
    </row>
    <row r="11" spans="1:11" ht="18.75" customHeight="1" x14ac:dyDescent="0.15">
      <c r="A11" s="142"/>
      <c r="B11" s="142"/>
      <c r="C11" s="142"/>
      <c r="D11" s="142"/>
      <c r="E11" s="142"/>
      <c r="F11" s="142"/>
      <c r="G11" s="142"/>
      <c r="H11" s="142"/>
      <c r="I11" s="142" t="s">
        <v>1964</v>
      </c>
      <c r="J11" s="142"/>
      <c r="K11" s="142"/>
    </row>
    <row r="12" spans="1:11" ht="18.75" customHeight="1" x14ac:dyDescent="0.15">
      <c r="A12" s="142"/>
      <c r="B12" s="142" t="s">
        <v>608</v>
      </c>
      <c r="C12" s="142"/>
      <c r="D12" s="142"/>
      <c r="E12" s="142"/>
      <c r="F12" s="142"/>
      <c r="G12" s="142"/>
      <c r="H12" s="142" t="s">
        <v>1531</v>
      </c>
      <c r="I12" s="142" t="s">
        <v>1527</v>
      </c>
      <c r="J12" s="142"/>
      <c r="K12" s="142"/>
    </row>
    <row r="13" spans="1:11" ht="18.75" customHeight="1" x14ac:dyDescent="0.15">
      <c r="A13" s="142"/>
      <c r="B13" s="142" t="s">
        <v>609</v>
      </c>
      <c r="C13" s="142"/>
      <c r="D13" s="142"/>
      <c r="E13" s="142"/>
      <c r="F13" s="142"/>
      <c r="G13" s="142"/>
      <c r="H13" s="142"/>
      <c r="I13" s="142"/>
      <c r="J13" s="142"/>
      <c r="K13" s="142"/>
    </row>
    <row r="14" spans="1:11" ht="18.75" customHeight="1" x14ac:dyDescent="0.15">
      <c r="A14" s="142"/>
      <c r="B14" s="142" t="s">
        <v>1381</v>
      </c>
      <c r="C14" s="142"/>
      <c r="D14" s="142"/>
      <c r="E14" s="142"/>
      <c r="F14" s="142"/>
      <c r="G14" s="142"/>
      <c r="H14" s="142"/>
      <c r="I14" s="142"/>
      <c r="J14" s="142"/>
      <c r="K14" s="142"/>
    </row>
    <row r="15" spans="1:11" ht="18.75" customHeight="1" x14ac:dyDescent="0.15">
      <c r="A15" s="142"/>
      <c r="B15" s="142"/>
      <c r="C15" s="142"/>
      <c r="D15" s="142"/>
      <c r="E15" s="142"/>
      <c r="F15" s="142"/>
      <c r="G15" s="142"/>
      <c r="H15" s="142"/>
      <c r="I15" s="142"/>
      <c r="J15" s="142"/>
      <c r="K15" s="142"/>
    </row>
    <row r="16" spans="1:11" ht="18.75" customHeight="1" x14ac:dyDescent="0.15">
      <c r="A16" s="142" t="s">
        <v>557</v>
      </c>
      <c r="B16" s="142"/>
      <c r="C16" s="142"/>
      <c r="D16" s="142"/>
      <c r="E16" s="142"/>
      <c r="F16" s="142"/>
      <c r="G16" s="142"/>
      <c r="H16" s="142" t="s">
        <v>1967</v>
      </c>
      <c r="I16" s="142" t="s">
        <v>1527</v>
      </c>
      <c r="J16" s="142"/>
      <c r="K16" s="142"/>
    </row>
    <row r="17" spans="1:11" ht="18.75" customHeight="1" x14ac:dyDescent="0.15">
      <c r="A17" s="142"/>
      <c r="B17" s="142" t="s">
        <v>558</v>
      </c>
      <c r="C17" s="142"/>
      <c r="D17" s="142"/>
      <c r="E17" s="142"/>
      <c r="F17" s="142"/>
      <c r="G17" s="142"/>
      <c r="H17" s="142"/>
      <c r="I17" s="142" t="s">
        <v>1527</v>
      </c>
      <c r="J17" s="142"/>
      <c r="K17" s="142"/>
    </row>
    <row r="18" spans="1:11" ht="18.75" customHeight="1" x14ac:dyDescent="0.15">
      <c r="A18" s="142"/>
      <c r="B18" s="142" t="s">
        <v>1382</v>
      </c>
      <c r="C18" s="142"/>
      <c r="D18" s="142"/>
      <c r="E18" s="142"/>
      <c r="F18" s="142"/>
      <c r="G18" s="142"/>
      <c r="H18" s="142"/>
      <c r="I18" s="142"/>
      <c r="J18" s="142" t="s">
        <v>1531</v>
      </c>
      <c r="K18" s="142"/>
    </row>
    <row r="19" spans="1:11" ht="18.75" customHeight="1" x14ac:dyDescent="0.15">
      <c r="A19" s="142"/>
      <c r="B19" s="142" t="s">
        <v>1534</v>
      </c>
      <c r="C19" s="142"/>
      <c r="D19" s="142"/>
      <c r="E19" s="142"/>
      <c r="F19" s="142"/>
      <c r="G19" s="142"/>
      <c r="H19" s="142"/>
      <c r="I19" s="142"/>
      <c r="J19" s="142"/>
      <c r="K19" s="142"/>
    </row>
    <row r="20" spans="1:11" ht="18.75" customHeight="1" thickBot="1" x14ac:dyDescent="0.2">
      <c r="A20" s="142"/>
      <c r="B20" s="142"/>
      <c r="C20" s="142"/>
      <c r="D20" s="142"/>
      <c r="E20" s="142"/>
      <c r="F20" s="142"/>
      <c r="G20" s="142"/>
      <c r="H20" s="142"/>
      <c r="I20" s="142"/>
      <c r="J20" s="142"/>
      <c r="K20" s="142"/>
    </row>
    <row r="21" spans="1:11" ht="18.75" customHeight="1" thickBot="1" x14ac:dyDescent="0.2">
      <c r="A21" s="142"/>
      <c r="B21" s="142" t="s">
        <v>559</v>
      </c>
      <c r="C21" s="547" t="s">
        <v>560</v>
      </c>
      <c r="D21" s="548"/>
      <c r="E21" s="142" t="s">
        <v>561</v>
      </c>
      <c r="F21" s="142"/>
      <c r="G21" s="142"/>
      <c r="H21" s="142" t="s">
        <v>1533</v>
      </c>
      <c r="I21" s="142" t="s">
        <v>1527</v>
      </c>
      <c r="J21" s="142"/>
      <c r="K21" s="142"/>
    </row>
    <row r="22" spans="1:11" ht="4.8" customHeight="1" thickBot="1" x14ac:dyDescent="0.2">
      <c r="A22" s="142"/>
      <c r="B22" s="142"/>
      <c r="C22" s="142"/>
      <c r="D22" s="142"/>
      <c r="E22" s="142"/>
      <c r="F22" s="142"/>
      <c r="G22" s="142"/>
      <c r="H22" s="142"/>
      <c r="I22" s="142"/>
      <c r="J22" s="142"/>
      <c r="K22" s="142"/>
    </row>
    <row r="23" spans="1:11" ht="18.75" customHeight="1" thickBot="1" x14ac:dyDescent="0.2">
      <c r="A23" s="142"/>
      <c r="B23" s="142"/>
      <c r="C23" s="549" t="s">
        <v>562</v>
      </c>
      <c r="D23" s="550"/>
      <c r="E23" s="142" t="s">
        <v>563</v>
      </c>
      <c r="F23" s="142"/>
      <c r="G23" s="142"/>
      <c r="H23" s="142"/>
      <c r="I23" s="142"/>
      <c r="J23" s="142"/>
      <c r="K23" s="142"/>
    </row>
    <row r="24" spans="1:11" ht="18.75" customHeight="1" x14ac:dyDescent="0.15">
      <c r="A24" s="142"/>
      <c r="B24" s="142"/>
      <c r="C24" s="142"/>
      <c r="D24" s="142"/>
      <c r="E24" s="142" t="s">
        <v>1369</v>
      </c>
      <c r="F24" s="142"/>
      <c r="G24" s="142"/>
      <c r="H24" s="142"/>
      <c r="I24" s="142"/>
      <c r="J24" s="142"/>
      <c r="K24" s="142"/>
    </row>
    <row r="25" spans="1:11" ht="18.75" customHeight="1" x14ac:dyDescent="0.15">
      <c r="A25" s="142"/>
      <c r="B25" s="142"/>
      <c r="C25" s="142"/>
      <c r="D25" s="142"/>
      <c r="E25" s="142" t="s">
        <v>1348</v>
      </c>
      <c r="F25" s="142"/>
      <c r="G25" s="142"/>
      <c r="H25" s="142"/>
      <c r="I25" s="142"/>
      <c r="J25" s="142"/>
      <c r="K25" s="142"/>
    </row>
    <row r="26" spans="1:11" ht="18.75" customHeight="1" x14ac:dyDescent="0.15">
      <c r="A26" s="142"/>
      <c r="B26" s="142"/>
      <c r="C26" s="142"/>
      <c r="D26" s="142"/>
      <c r="E26" s="142"/>
      <c r="F26" s="142" t="s">
        <v>1527</v>
      </c>
      <c r="G26" s="142"/>
      <c r="H26" s="142"/>
      <c r="I26" s="142" t="s">
        <v>1527</v>
      </c>
      <c r="J26" s="142"/>
      <c r="K26" s="142"/>
    </row>
    <row r="27" spans="1:11" ht="18.75" customHeight="1" x14ac:dyDescent="0.15">
      <c r="A27" s="142"/>
      <c r="B27" s="142" t="s">
        <v>1326</v>
      </c>
      <c r="C27" s="142"/>
      <c r="D27" s="142"/>
      <c r="E27" s="142"/>
      <c r="F27" s="142"/>
      <c r="G27" s="142"/>
      <c r="H27" s="142"/>
      <c r="I27" s="142"/>
      <c r="J27" s="142"/>
      <c r="K27" s="142"/>
    </row>
    <row r="28" spans="1:11" ht="14.4" x14ac:dyDescent="0.15">
      <c r="A28" s="142"/>
      <c r="B28" s="545" t="s">
        <v>564</v>
      </c>
      <c r="C28" s="545"/>
      <c r="D28" s="545"/>
      <c r="E28" s="545"/>
      <c r="F28" s="545"/>
      <c r="G28" s="545"/>
      <c r="H28" s="545"/>
      <c r="I28" s="545"/>
      <c r="J28" s="545"/>
      <c r="K28" s="142"/>
    </row>
    <row r="29" spans="1:11" ht="14.4" x14ac:dyDescent="0.15">
      <c r="A29" s="142"/>
      <c r="B29" s="545"/>
      <c r="C29" s="545"/>
      <c r="D29" s="545"/>
      <c r="E29" s="545"/>
      <c r="F29" s="545"/>
      <c r="G29" s="545"/>
      <c r="H29" s="545"/>
      <c r="I29" s="545"/>
      <c r="J29" s="545"/>
      <c r="K29" s="142"/>
    </row>
    <row r="30" spans="1:11" ht="14.4" x14ac:dyDescent="0.15">
      <c r="A30" s="142"/>
      <c r="B30" s="544" t="s">
        <v>1327</v>
      </c>
      <c r="C30" s="544"/>
      <c r="D30" s="544"/>
      <c r="E30" s="544"/>
      <c r="F30" s="544"/>
      <c r="G30" s="544"/>
      <c r="H30" s="544"/>
      <c r="I30" s="544"/>
      <c r="J30" s="544"/>
      <c r="K30" s="142"/>
    </row>
    <row r="31" spans="1:11" ht="31.8" customHeight="1" x14ac:dyDescent="0.15">
      <c r="A31" s="142"/>
      <c r="B31" s="544"/>
      <c r="C31" s="544"/>
      <c r="D31" s="544"/>
      <c r="E31" s="544"/>
      <c r="F31" s="544"/>
      <c r="G31" s="544"/>
      <c r="H31" s="544"/>
      <c r="I31" s="544"/>
      <c r="J31" s="544"/>
      <c r="K31" s="142"/>
    </row>
    <row r="32" spans="1:11" ht="18.75" customHeight="1" x14ac:dyDescent="0.15">
      <c r="A32" s="142"/>
      <c r="B32" s="170"/>
      <c r="C32" s="170"/>
      <c r="D32" s="170"/>
      <c r="E32" s="170"/>
      <c r="F32" s="170"/>
      <c r="G32" s="170"/>
      <c r="H32" s="170"/>
      <c r="I32" s="170" t="s">
        <v>1535</v>
      </c>
      <c r="J32" s="170"/>
      <c r="K32" s="142"/>
    </row>
    <row r="33" spans="1:11" ht="18.75" customHeight="1" x14ac:dyDescent="0.15">
      <c r="A33" s="142" t="s">
        <v>565</v>
      </c>
      <c r="B33" s="142"/>
      <c r="C33" s="142"/>
      <c r="D33" s="142"/>
      <c r="E33" s="142"/>
      <c r="F33" s="142"/>
      <c r="G33" s="142"/>
      <c r="H33" s="142"/>
      <c r="I33" s="142"/>
      <c r="J33" s="142"/>
      <c r="K33" s="142"/>
    </row>
    <row r="34" spans="1:11" ht="18.75" customHeight="1" x14ac:dyDescent="0.15">
      <c r="A34" s="142"/>
      <c r="B34" s="142" t="s">
        <v>1383</v>
      </c>
      <c r="C34" s="142"/>
      <c r="D34" s="142"/>
      <c r="E34" s="142"/>
      <c r="F34" s="142"/>
      <c r="G34" s="142"/>
      <c r="H34" s="142"/>
      <c r="I34" s="142"/>
      <c r="J34" s="142"/>
      <c r="K34" s="142"/>
    </row>
    <row r="35" spans="1:11" ht="18.75" customHeight="1" x14ac:dyDescent="0.15">
      <c r="A35" s="142"/>
      <c r="B35" s="142"/>
      <c r="C35" s="142"/>
      <c r="D35" s="142"/>
      <c r="E35" s="142"/>
      <c r="F35" s="142"/>
      <c r="G35" s="142"/>
      <c r="H35" s="142"/>
      <c r="I35" s="142"/>
      <c r="J35" s="292">
        <v>43982</v>
      </c>
      <c r="K35" s="142"/>
    </row>
    <row r="36" spans="1:11" ht="18.75" customHeight="1" x14ac:dyDescent="0.15">
      <c r="A36" s="142"/>
      <c r="B36" s="170"/>
      <c r="C36" s="170"/>
      <c r="D36" s="170"/>
      <c r="E36" s="170"/>
      <c r="F36" s="170"/>
      <c r="G36" s="170"/>
      <c r="H36" s="170"/>
      <c r="I36" s="170"/>
      <c r="J36" s="170"/>
      <c r="K36" s="142"/>
    </row>
    <row r="37" spans="1:11" ht="18.75" customHeight="1" x14ac:dyDescent="0.15">
      <c r="B37" s="170"/>
      <c r="C37" s="170"/>
      <c r="D37" s="170"/>
      <c r="E37" s="170"/>
      <c r="F37" s="170"/>
      <c r="G37" s="170"/>
      <c r="H37" s="170"/>
      <c r="I37" s="170"/>
      <c r="J37" s="170"/>
    </row>
    <row r="38" spans="1:11" ht="18.75" customHeight="1" x14ac:dyDescent="0.15">
      <c r="J38" s="175"/>
    </row>
    <row r="39" spans="1:11" ht="18.75" customHeight="1" x14ac:dyDescent="0.15"/>
    <row r="40" spans="1:11" ht="18.75" customHeight="1" x14ac:dyDescent="0.15"/>
    <row r="41" spans="1:11" ht="18.75" customHeight="1" x14ac:dyDescent="0.15"/>
    <row r="42" spans="1:11" ht="18.75" customHeight="1" x14ac:dyDescent="0.15"/>
    <row r="43" spans="1:11" ht="18.75" customHeight="1" x14ac:dyDescent="0.15"/>
    <row r="44" spans="1:11" ht="18.75" customHeight="1" x14ac:dyDescent="0.15"/>
    <row r="45" spans="1:11" ht="18.75" customHeight="1" x14ac:dyDescent="0.15"/>
    <row r="46" spans="1:11" ht="18.75" customHeight="1" x14ac:dyDescent="0.15"/>
    <row r="47" spans="1:11" ht="18.75" customHeight="1" x14ac:dyDescent="0.15"/>
    <row r="48" spans="1:11" ht="18.75" customHeight="1" x14ac:dyDescent="0.15"/>
    <row r="49" customFormat="1" ht="18.75" customHeight="1" x14ac:dyDescent="0.15"/>
    <row r="50" customFormat="1" ht="18.75" customHeight="1" x14ac:dyDescent="0.15"/>
    <row r="51" customFormat="1" ht="18.75" customHeight="1" x14ac:dyDescent="0.15"/>
    <row r="52" customFormat="1" ht="18.75" customHeight="1" x14ac:dyDescent="0.15"/>
    <row r="53" customFormat="1" ht="18.75" customHeight="1" x14ac:dyDescent="0.15"/>
    <row r="54" customFormat="1" ht="18.75" customHeight="1" x14ac:dyDescent="0.15"/>
    <row r="55" customFormat="1" ht="18.75" customHeight="1" x14ac:dyDescent="0.15"/>
    <row r="56" customFormat="1" ht="18.75" customHeight="1" x14ac:dyDescent="0.15"/>
    <row r="57" customFormat="1" ht="18.75" customHeight="1" x14ac:dyDescent="0.15"/>
    <row r="58" customFormat="1" ht="18.75" customHeight="1" x14ac:dyDescent="0.15"/>
    <row r="59" customFormat="1" ht="18.75" customHeight="1" x14ac:dyDescent="0.15"/>
    <row r="60" customFormat="1" ht="18.75" customHeight="1" x14ac:dyDescent="0.15"/>
    <row r="61" customFormat="1" ht="18.75" customHeight="1" x14ac:dyDescent="0.15"/>
    <row r="62" customFormat="1" ht="18.75" customHeight="1" x14ac:dyDescent="0.15"/>
    <row r="63" customFormat="1" ht="18.75" customHeight="1" x14ac:dyDescent="0.15"/>
    <row r="64" customFormat="1" ht="18.75" customHeight="1" x14ac:dyDescent="0.15"/>
  </sheetData>
  <mergeCells count="9">
    <mergeCell ref="B30:J31"/>
    <mergeCell ref="B28:J29"/>
    <mergeCell ref="D1:H1"/>
    <mergeCell ref="C2:I2"/>
    <mergeCell ref="D4:H4"/>
    <mergeCell ref="D5:H5"/>
    <mergeCell ref="D6:H6"/>
    <mergeCell ref="C21:D21"/>
    <mergeCell ref="C23:D23"/>
  </mergeCells>
  <phoneticPr fontId="3"/>
  <pageMargins left="0.47244094488188981" right="0.39370078740157483" top="0.74803149606299213" bottom="0.74803149606299213" header="0.31496062992125984" footer="0.31496062992125984"/>
  <pageSetup paperSize="9" orientation="portrait" r:id="rId1"/>
  <pictur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FF0000"/>
  </sheetPr>
  <dimension ref="A1:AB53"/>
  <sheetViews>
    <sheetView showGridLines="0" zoomScaleNormal="100" zoomScaleSheetLayoutView="100" workbookViewId="0">
      <selection activeCell="N12" sqref="N12:Y12"/>
    </sheetView>
  </sheetViews>
  <sheetFormatPr defaultColWidth="8.88671875" defaultRowHeight="12" x14ac:dyDescent="0.15"/>
  <cols>
    <col min="1" max="1" width="0.88671875" style="132" customWidth="1"/>
    <col min="2" max="12" width="2.44140625" style="132" customWidth="1"/>
    <col min="13" max="13" width="2.6640625" style="132" customWidth="1"/>
    <col min="14" max="25" width="4.6640625" style="132" customWidth="1"/>
    <col min="26" max="26" width="1.6640625" style="132" customWidth="1"/>
    <col min="27" max="28" width="4.6640625" style="132" customWidth="1"/>
    <col min="29" max="16384" width="8.88671875" style="132"/>
  </cols>
  <sheetData>
    <row r="1" spans="2:28" ht="13.5" customHeight="1" x14ac:dyDescent="0.15">
      <c r="B1" s="716" t="s">
        <v>1341</v>
      </c>
      <c r="C1" s="717"/>
      <c r="D1" s="717"/>
      <c r="E1" s="717"/>
      <c r="F1" s="717"/>
      <c r="G1" s="717"/>
      <c r="H1" s="718"/>
      <c r="I1" s="487"/>
      <c r="J1" s="487"/>
      <c r="K1" s="487"/>
      <c r="L1" s="487"/>
      <c r="M1" s="487"/>
      <c r="N1" s="510"/>
      <c r="O1" s="510"/>
      <c r="P1" s="142"/>
      <c r="Q1" s="142"/>
      <c r="R1" s="142"/>
      <c r="S1" s="142"/>
      <c r="T1" s="142"/>
      <c r="U1" s="142"/>
      <c r="V1" s="142"/>
      <c r="W1" s="142"/>
      <c r="X1" s="142"/>
      <c r="Z1" s="466"/>
      <c r="AA1" s="466"/>
      <c r="AB1" s="142"/>
    </row>
    <row r="2" spans="2:28" ht="15.75" customHeight="1" x14ac:dyDescent="0.15">
      <c r="B2" s="309">
        <f>提出リスト!B2</f>
        <v>9</v>
      </c>
      <c r="C2" s="309">
        <f>提出リスト!C2</f>
        <v>2</v>
      </c>
      <c r="D2" s="309">
        <f>提出リスト!D2</f>
        <v>4</v>
      </c>
      <c r="E2" s="309">
        <f>提出リスト!E2</f>
        <v>0</v>
      </c>
      <c r="F2" s="309">
        <f>提出リスト!F2</f>
        <v>0</v>
      </c>
      <c r="G2" s="309">
        <f>提出リスト!G2</f>
        <v>0</v>
      </c>
      <c r="H2" s="309">
        <f>提出リスト!H2</f>
        <v>0</v>
      </c>
      <c r="I2" s="470"/>
      <c r="J2" s="470"/>
      <c r="K2" s="470"/>
      <c r="L2" s="470"/>
      <c r="M2" s="134"/>
      <c r="N2" s="142"/>
      <c r="O2" s="142"/>
      <c r="P2" s="142"/>
      <c r="Q2" s="142"/>
      <c r="R2" s="142"/>
      <c r="S2" s="142"/>
      <c r="T2" s="142"/>
      <c r="U2" s="142"/>
      <c r="V2" s="142"/>
      <c r="W2" s="142"/>
      <c r="X2" s="142"/>
      <c r="Y2" s="142"/>
      <c r="Z2" s="142"/>
      <c r="AA2" s="466" t="s">
        <v>523</v>
      </c>
      <c r="AB2" s="142"/>
    </row>
    <row r="3" spans="2:28" ht="15.75" customHeight="1" x14ac:dyDescent="0.15">
      <c r="D3" s="142"/>
      <c r="E3" s="142"/>
      <c r="F3" s="142"/>
      <c r="G3" s="142"/>
      <c r="H3" s="142"/>
      <c r="I3" s="142"/>
      <c r="J3" s="142"/>
      <c r="K3" s="142"/>
      <c r="L3" s="142"/>
      <c r="M3" s="142"/>
      <c r="N3" s="142"/>
      <c r="O3" s="142"/>
      <c r="P3" s="142"/>
      <c r="Q3" s="142"/>
      <c r="R3" s="142"/>
      <c r="S3" s="142"/>
      <c r="T3" s="142"/>
      <c r="U3" s="142"/>
      <c r="V3" s="142"/>
      <c r="W3" s="142"/>
      <c r="X3" s="142"/>
      <c r="Y3" s="142"/>
      <c r="Z3" s="142"/>
      <c r="AA3" s="142"/>
      <c r="AB3" s="142"/>
    </row>
    <row r="4" spans="2:28" ht="15.75" customHeight="1" x14ac:dyDescent="0.15">
      <c r="D4" s="142"/>
      <c r="E4" s="142"/>
      <c r="F4" s="142"/>
      <c r="G4" s="142"/>
      <c r="H4" s="142"/>
      <c r="I4" s="142"/>
      <c r="J4" s="142"/>
      <c r="K4" s="142"/>
      <c r="L4" s="142"/>
      <c r="M4" s="142"/>
      <c r="N4" s="142"/>
      <c r="O4" s="142"/>
      <c r="P4" s="142"/>
      <c r="Q4" s="142"/>
      <c r="R4" s="142"/>
      <c r="S4" s="142"/>
      <c r="T4" s="142"/>
      <c r="U4" s="142"/>
      <c r="V4" s="142"/>
      <c r="W4" s="142"/>
      <c r="X4" s="142"/>
      <c r="Y4" s="142"/>
      <c r="Z4" s="142"/>
      <c r="AA4" s="142"/>
      <c r="AB4" s="142"/>
    </row>
    <row r="5" spans="2:28" ht="15.75" customHeight="1" x14ac:dyDescent="0.15">
      <c r="D5" s="142"/>
      <c r="E5" s="142"/>
      <c r="F5" s="142"/>
      <c r="G5" s="142"/>
      <c r="H5" s="142"/>
      <c r="I5" s="142"/>
      <c r="J5" s="142"/>
      <c r="K5" s="142"/>
      <c r="L5" s="142"/>
      <c r="M5" s="142"/>
      <c r="N5" s="142"/>
      <c r="O5" s="142"/>
      <c r="P5" s="142"/>
      <c r="Q5" s="142"/>
      <c r="R5" s="142"/>
      <c r="S5" s="142"/>
      <c r="T5" s="142"/>
      <c r="U5" s="142"/>
      <c r="V5" s="142"/>
      <c r="W5" s="142"/>
      <c r="X5" s="142"/>
      <c r="Y5" s="142"/>
      <c r="Z5" s="142"/>
      <c r="AA5" s="142"/>
      <c r="AB5" s="142"/>
    </row>
    <row r="6" spans="2:28" ht="15.75" customHeight="1" x14ac:dyDescent="0.15">
      <c r="D6" s="142"/>
      <c r="E6" s="142"/>
      <c r="F6" s="142"/>
      <c r="G6" s="142"/>
      <c r="H6" s="142"/>
      <c r="I6" s="142"/>
      <c r="J6" s="142"/>
      <c r="K6" s="142"/>
      <c r="L6" s="142"/>
      <c r="M6" s="142"/>
      <c r="N6" s="142"/>
      <c r="O6" s="142"/>
      <c r="P6" s="142"/>
      <c r="Q6" s="142"/>
      <c r="R6" s="142"/>
      <c r="S6" s="142"/>
      <c r="T6" s="142"/>
      <c r="U6" s="142"/>
      <c r="V6" s="142"/>
      <c r="W6" s="142"/>
      <c r="X6" s="142"/>
      <c r="Y6" s="142"/>
      <c r="Z6" s="142"/>
      <c r="AA6" s="142"/>
      <c r="AB6" s="142"/>
    </row>
    <row r="7" spans="2:28" ht="24" customHeight="1" x14ac:dyDescent="0.15">
      <c r="B7" s="906" t="s">
        <v>482</v>
      </c>
      <c r="C7" s="906"/>
      <c r="D7" s="906"/>
      <c r="E7" s="906"/>
      <c r="F7" s="906"/>
      <c r="G7" s="906"/>
      <c r="H7" s="906"/>
      <c r="I7" s="906"/>
      <c r="J7" s="906"/>
      <c r="K7" s="906"/>
      <c r="L7" s="906"/>
      <c r="M7" s="906"/>
      <c r="N7" s="906"/>
      <c r="O7" s="906"/>
      <c r="P7" s="906"/>
      <c r="Q7" s="906"/>
      <c r="R7" s="906"/>
      <c r="S7" s="906"/>
      <c r="T7" s="906"/>
      <c r="U7" s="906"/>
      <c r="V7" s="906"/>
      <c r="W7" s="906"/>
      <c r="X7" s="906"/>
      <c r="Y7" s="906"/>
      <c r="Z7" s="906"/>
      <c r="AA7" s="906"/>
      <c r="AB7" s="142"/>
    </row>
    <row r="8" spans="2:28" ht="12" customHeight="1" x14ac:dyDescent="0.15">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row>
    <row r="9" spans="2:28" ht="15.75" customHeight="1" x14ac:dyDescent="0.15">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row>
    <row r="10" spans="2:28" ht="24" customHeight="1" x14ac:dyDescent="0.15">
      <c r="E10" s="1266" t="s">
        <v>8</v>
      </c>
      <c r="F10" s="1266"/>
      <c r="G10" s="1266"/>
      <c r="H10" s="1266"/>
      <c r="I10" s="1266"/>
      <c r="J10" s="1266"/>
      <c r="K10" s="1266"/>
      <c r="L10" s="1266"/>
      <c r="M10" s="508"/>
      <c r="N10" s="1271" t="s">
        <v>483</v>
      </c>
      <c r="O10" s="1271"/>
      <c r="P10" s="1271"/>
      <c r="Q10" s="1271"/>
      <c r="R10" s="1271"/>
      <c r="S10" s="1271"/>
      <c r="T10" s="1271"/>
      <c r="U10" s="1271"/>
      <c r="V10" s="1271"/>
      <c r="W10" s="1271"/>
      <c r="X10" s="1271"/>
      <c r="Y10" s="1271"/>
      <c r="Z10" s="1271"/>
      <c r="AA10" s="142"/>
      <c r="AB10" s="142"/>
    </row>
    <row r="11" spans="2:28" ht="24" customHeight="1" x14ac:dyDescent="0.15">
      <c r="E11" s="1266" t="s">
        <v>484</v>
      </c>
      <c r="F11" s="1266"/>
      <c r="G11" s="1266"/>
      <c r="H11" s="1266"/>
      <c r="I11" s="1266"/>
      <c r="J11" s="1266"/>
      <c r="K11" s="1266"/>
      <c r="L11" s="1266"/>
      <c r="M11" s="508"/>
      <c r="N11" s="1271" t="s">
        <v>576</v>
      </c>
      <c r="O11" s="1271"/>
      <c r="P11" s="1271"/>
      <c r="Q11" s="1271"/>
      <c r="R11" s="1271"/>
      <c r="S11" s="1271"/>
      <c r="T11" s="1271"/>
      <c r="U11" s="1271"/>
      <c r="V11" s="1271"/>
      <c r="W11" s="1271"/>
      <c r="X11" s="1271"/>
      <c r="Y11" s="1271"/>
      <c r="Z11" s="1271"/>
      <c r="AA11" s="142"/>
      <c r="AB11" s="142"/>
    </row>
    <row r="12" spans="2:28" ht="24" customHeight="1" x14ac:dyDescent="0.15">
      <c r="E12" s="1266" t="s">
        <v>32</v>
      </c>
      <c r="F12" s="1266"/>
      <c r="G12" s="1266"/>
      <c r="H12" s="1266"/>
      <c r="I12" s="1266"/>
      <c r="J12" s="1266"/>
      <c r="K12" s="1266"/>
      <c r="L12" s="1266"/>
      <c r="M12" s="508"/>
      <c r="N12" s="1264"/>
      <c r="O12" s="1264"/>
      <c r="P12" s="1264"/>
      <c r="Q12" s="1264"/>
      <c r="R12" s="1264"/>
      <c r="S12" s="1264"/>
      <c r="T12" s="1264"/>
      <c r="U12" s="1264"/>
      <c r="V12" s="1264"/>
      <c r="W12" s="1264"/>
      <c r="X12" s="1264"/>
      <c r="Y12" s="1264"/>
      <c r="Z12" s="509"/>
      <c r="AA12" s="343"/>
      <c r="AB12" s="142"/>
    </row>
    <row r="13" spans="2:28" ht="15.75" customHeight="1" x14ac:dyDescent="0.15">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row>
    <row r="14" spans="2:28" ht="64.5" customHeight="1" x14ac:dyDescent="0.15">
      <c r="E14" s="1265" t="s">
        <v>1340</v>
      </c>
      <c r="F14" s="1265"/>
      <c r="G14" s="1265"/>
      <c r="H14" s="1265"/>
      <c r="I14" s="1265"/>
      <c r="J14" s="1265"/>
      <c r="K14" s="1265"/>
      <c r="L14" s="1265"/>
      <c r="M14" s="1265"/>
      <c r="N14" s="1265"/>
      <c r="O14" s="1265"/>
      <c r="P14" s="1265"/>
      <c r="Q14" s="1265"/>
      <c r="R14" s="1265"/>
      <c r="S14" s="1265"/>
      <c r="T14" s="1265"/>
      <c r="U14" s="1265"/>
      <c r="V14" s="1265"/>
      <c r="W14" s="1265"/>
      <c r="X14" s="1265"/>
      <c r="Y14" s="1265"/>
      <c r="Z14" s="178"/>
      <c r="AA14" s="142"/>
      <c r="AB14" s="142"/>
    </row>
    <row r="15" spans="2:28" ht="15.75" customHeight="1" x14ac:dyDescent="0.15">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row>
    <row r="16" spans="2:28" ht="15.75" customHeight="1" x14ac:dyDescent="0.15">
      <c r="B16" s="624" t="s">
        <v>485</v>
      </c>
      <c r="C16" s="624"/>
      <c r="D16" s="624"/>
      <c r="E16" s="624"/>
      <c r="F16" s="624"/>
      <c r="G16" s="624"/>
      <c r="H16" s="624"/>
      <c r="I16" s="624"/>
      <c r="J16" s="624"/>
      <c r="K16" s="624"/>
      <c r="L16" s="624"/>
      <c r="M16" s="624"/>
      <c r="N16" s="624"/>
      <c r="O16" s="624"/>
      <c r="P16" s="624"/>
      <c r="Q16" s="624"/>
      <c r="R16" s="624"/>
      <c r="S16" s="624"/>
      <c r="T16" s="624"/>
      <c r="U16" s="624"/>
      <c r="V16" s="624"/>
      <c r="W16" s="624"/>
      <c r="X16" s="624"/>
      <c r="Y16" s="624"/>
      <c r="Z16" s="624"/>
      <c r="AA16" s="624"/>
      <c r="AB16" s="142"/>
    </row>
    <row r="17" spans="2:28" ht="15.75" customHeight="1" x14ac:dyDescent="0.15">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row>
    <row r="18" spans="2:28" ht="24" customHeight="1" x14ac:dyDescent="0.15">
      <c r="E18" s="1269" t="s">
        <v>486</v>
      </c>
      <c r="F18" s="1269"/>
      <c r="G18" s="1269"/>
      <c r="H18" s="1269"/>
      <c r="I18" s="1269"/>
      <c r="J18" s="1269"/>
      <c r="K18" s="1269"/>
      <c r="L18" s="1269"/>
      <c r="M18" s="508"/>
      <c r="N18" s="1264"/>
      <c r="O18" s="1264"/>
      <c r="P18" s="1264"/>
      <c r="Q18" s="1264"/>
      <c r="R18" s="1264"/>
      <c r="S18" s="1264"/>
      <c r="T18" s="1264"/>
      <c r="U18" s="1264"/>
      <c r="V18" s="1264"/>
      <c r="W18" s="1264"/>
      <c r="X18" s="251"/>
      <c r="Y18" s="251"/>
      <c r="Z18" s="142"/>
      <c r="AA18" s="142"/>
      <c r="AB18" s="142"/>
    </row>
    <row r="19" spans="2:28" ht="3" customHeight="1" x14ac:dyDescent="0.15">
      <c r="C19" s="200"/>
      <c r="D19" s="200"/>
      <c r="E19" s="200"/>
      <c r="F19" s="200"/>
      <c r="G19" s="200"/>
      <c r="H19" s="200"/>
      <c r="I19" s="200"/>
      <c r="J19" s="200"/>
      <c r="K19" s="142"/>
      <c r="L19" s="387"/>
      <c r="M19" s="387"/>
      <c r="N19" s="247"/>
      <c r="O19" s="247"/>
      <c r="P19" s="247"/>
      <c r="Q19" s="247"/>
      <c r="R19" s="247"/>
      <c r="S19" s="247"/>
      <c r="T19" s="247"/>
      <c r="U19" s="247"/>
      <c r="V19" s="247"/>
      <c r="W19" s="247"/>
      <c r="X19" s="247"/>
      <c r="Y19" s="247"/>
      <c r="Z19" s="142"/>
      <c r="AA19" s="142"/>
      <c r="AB19" s="142"/>
    </row>
    <row r="20" spans="2:28" ht="24" customHeight="1" x14ac:dyDescent="0.15">
      <c r="E20" s="1274" t="s">
        <v>1539</v>
      </c>
      <c r="F20" s="1269"/>
      <c r="G20" s="1269"/>
      <c r="H20" s="1269"/>
      <c r="I20" s="1269"/>
      <c r="J20" s="1269"/>
      <c r="K20" s="1269"/>
      <c r="L20" s="1269"/>
      <c r="M20" s="508"/>
      <c r="N20" s="1264"/>
      <c r="O20" s="1264"/>
      <c r="P20" s="1264"/>
      <c r="Q20" s="1264"/>
      <c r="R20" s="1264"/>
      <c r="S20" s="1264"/>
      <c r="T20" s="1264"/>
      <c r="U20" s="1264"/>
      <c r="V20" s="1264"/>
      <c r="W20" s="1264"/>
      <c r="X20" s="1264"/>
      <c r="Y20" s="1264"/>
      <c r="Z20" s="142"/>
      <c r="AA20" s="142"/>
      <c r="AB20" s="142"/>
    </row>
    <row r="21" spans="2:28" ht="4.5" customHeight="1" x14ac:dyDescent="0.15">
      <c r="C21" s="200"/>
      <c r="D21" s="200"/>
      <c r="E21" s="200"/>
      <c r="F21" s="200"/>
      <c r="G21" s="200"/>
      <c r="H21" s="200"/>
      <c r="I21" s="200"/>
      <c r="J21" s="200"/>
      <c r="K21" s="142"/>
      <c r="L21" s="387"/>
      <c r="M21" s="387"/>
      <c r="N21" s="247"/>
      <c r="O21" s="247"/>
      <c r="P21" s="247"/>
      <c r="Q21" s="247"/>
      <c r="R21" s="247"/>
      <c r="S21" s="247"/>
      <c r="T21" s="247"/>
      <c r="U21" s="247"/>
      <c r="V21" s="247"/>
      <c r="W21" s="247"/>
      <c r="X21" s="247"/>
      <c r="Y21" s="247"/>
      <c r="Z21" s="142"/>
      <c r="AA21" s="142"/>
      <c r="AB21" s="142"/>
    </row>
    <row r="22" spans="2:28" ht="17.25" customHeight="1" x14ac:dyDescent="0.15">
      <c r="E22" s="1269" t="s">
        <v>4</v>
      </c>
      <c r="F22" s="1269"/>
      <c r="G22" s="1269"/>
      <c r="H22" s="1269"/>
      <c r="I22" s="1269"/>
      <c r="J22" s="1269"/>
      <c r="K22" s="1269"/>
      <c r="L22" s="1269"/>
      <c r="N22" s="252" t="s">
        <v>491</v>
      </c>
      <c r="O22" s="1275"/>
      <c r="P22" s="1275"/>
      <c r="Q22" s="1275"/>
      <c r="R22" s="1275"/>
      <c r="S22" s="246"/>
      <c r="T22" s="246"/>
      <c r="U22" s="246"/>
      <c r="V22" s="246"/>
      <c r="W22" s="246"/>
      <c r="X22" s="246"/>
      <c r="Y22" s="246"/>
      <c r="Z22" s="142"/>
      <c r="AA22" s="142"/>
      <c r="AB22" s="142"/>
    </row>
    <row r="23" spans="2:28" ht="4.5" customHeight="1" x14ac:dyDescent="0.15">
      <c r="C23" s="505"/>
      <c r="D23" s="505"/>
      <c r="E23" s="505"/>
      <c r="F23" s="505"/>
      <c r="G23" s="505"/>
      <c r="H23" s="505"/>
      <c r="I23" s="505"/>
      <c r="J23" s="505"/>
      <c r="K23" s="142"/>
      <c r="L23" s="387"/>
      <c r="M23" s="387"/>
      <c r="N23" s="247"/>
      <c r="O23" s="247"/>
      <c r="P23" s="247"/>
      <c r="Q23" s="247"/>
      <c r="R23" s="247"/>
      <c r="S23" s="247"/>
      <c r="T23" s="247"/>
      <c r="U23" s="247"/>
      <c r="V23" s="247"/>
      <c r="W23" s="247"/>
      <c r="X23" s="247"/>
      <c r="Y23" s="247"/>
      <c r="Z23" s="142"/>
      <c r="AA23" s="142"/>
      <c r="AB23" s="142"/>
    </row>
    <row r="24" spans="2:28" ht="24" customHeight="1" x14ac:dyDescent="0.15">
      <c r="K24" s="142"/>
      <c r="L24" s="150"/>
      <c r="M24" s="150"/>
      <c r="N24" s="1264"/>
      <c r="O24" s="1264"/>
      <c r="P24" s="1264"/>
      <c r="Q24" s="1264"/>
      <c r="R24" s="1264"/>
      <c r="S24" s="1264"/>
      <c r="T24" s="1264"/>
      <c r="U24" s="1264"/>
      <c r="V24" s="1264"/>
      <c r="W24" s="1264"/>
      <c r="X24" s="1264"/>
      <c r="Y24" s="1264"/>
      <c r="Z24" s="142"/>
      <c r="AA24" s="142"/>
      <c r="AB24" s="142"/>
    </row>
    <row r="25" spans="2:28" ht="9.75" customHeight="1" x14ac:dyDescent="0.15">
      <c r="K25" s="142"/>
      <c r="L25" s="358"/>
      <c r="M25" s="358"/>
      <c r="N25" s="358"/>
      <c r="O25" s="358"/>
      <c r="P25" s="358"/>
      <c r="Q25" s="358"/>
      <c r="R25" s="358"/>
      <c r="S25" s="358"/>
      <c r="T25" s="358"/>
      <c r="U25" s="358"/>
      <c r="V25" s="358"/>
      <c r="W25" s="358"/>
      <c r="X25" s="358"/>
      <c r="Y25" s="358"/>
      <c r="Z25" s="142"/>
      <c r="AA25" s="142"/>
      <c r="AB25" s="142"/>
    </row>
    <row r="26" spans="2:28" ht="50.25" customHeight="1" x14ac:dyDescent="0.15">
      <c r="D26" s="506"/>
      <c r="E26" s="1273" t="s">
        <v>487</v>
      </c>
      <c r="F26" s="1273"/>
      <c r="G26" s="1273"/>
      <c r="H26" s="1273"/>
      <c r="I26" s="1273"/>
      <c r="J26" s="1273"/>
      <c r="K26" s="1273"/>
      <c r="L26" s="1273"/>
      <c r="M26" s="507"/>
      <c r="N26" s="1272" t="s">
        <v>488</v>
      </c>
      <c r="O26" s="1272"/>
      <c r="P26" s="1272"/>
      <c r="Q26" s="1272"/>
      <c r="R26" s="1272"/>
      <c r="S26" s="1272"/>
      <c r="T26" s="1272"/>
      <c r="U26" s="1272"/>
      <c r="V26" s="1272"/>
      <c r="W26" s="1272"/>
      <c r="X26" s="1272"/>
      <c r="Y26" s="1272"/>
      <c r="Z26" s="142"/>
      <c r="AA26" s="142"/>
      <c r="AB26" s="142"/>
    </row>
    <row r="27" spans="2:28" ht="15.75" customHeight="1" x14ac:dyDescent="0.15">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row>
    <row r="28" spans="2:28" ht="15.75" customHeight="1" x14ac:dyDescent="0.15">
      <c r="B28" s="297"/>
      <c r="D28" s="142"/>
      <c r="G28" s="200"/>
      <c r="H28" s="200"/>
      <c r="I28" s="200"/>
      <c r="J28" s="719"/>
      <c r="K28" s="719"/>
      <c r="L28" s="1208"/>
      <c r="M28" s="1208"/>
      <c r="N28" s="132" t="s">
        <v>543</v>
      </c>
      <c r="O28" s="155"/>
      <c r="P28" s="140" t="s">
        <v>1</v>
      </c>
      <c r="Q28" s="155"/>
      <c r="R28" s="140" t="s">
        <v>10</v>
      </c>
      <c r="S28" s="155"/>
      <c r="T28" s="140" t="s">
        <v>36</v>
      </c>
      <c r="U28" s="142"/>
      <c r="V28" s="142"/>
      <c r="W28" s="142"/>
      <c r="X28" s="142"/>
      <c r="Y28" s="142"/>
      <c r="Z28" s="142"/>
      <c r="AA28" s="142"/>
      <c r="AB28" s="142"/>
    </row>
    <row r="29" spans="2:28" ht="15.75" customHeight="1" x14ac:dyDescent="0.15">
      <c r="B29" s="297"/>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row>
    <row r="30" spans="2:28" ht="15.75" customHeight="1" x14ac:dyDescent="0.15">
      <c r="B30" s="297"/>
      <c r="D30" s="142"/>
      <c r="E30" s="142"/>
      <c r="F30" s="1269" t="s">
        <v>489</v>
      </c>
      <c r="G30" s="1269"/>
      <c r="H30" s="1269"/>
      <c r="I30" s="1269"/>
      <c r="J30" s="1269"/>
      <c r="K30" s="1269"/>
      <c r="L30" s="1269"/>
      <c r="M30" s="142"/>
      <c r="N30" s="252" t="s">
        <v>18</v>
      </c>
      <c r="O30" s="1267"/>
      <c r="P30" s="1267"/>
      <c r="Q30" s="1267"/>
      <c r="R30" s="250"/>
      <c r="S30" s="250"/>
      <c r="T30" s="250"/>
      <c r="U30" s="250"/>
      <c r="V30" s="250"/>
      <c r="W30" s="250"/>
      <c r="X30" s="250"/>
      <c r="Y30" s="250"/>
      <c r="Z30" s="343"/>
      <c r="AA30" s="343"/>
      <c r="AB30" s="142"/>
    </row>
    <row r="31" spans="2:28" ht="8.25" customHeight="1" x14ac:dyDescent="0.15">
      <c r="B31" s="297"/>
      <c r="D31" s="142"/>
      <c r="E31" s="142"/>
      <c r="F31" s="142"/>
      <c r="G31" s="142"/>
      <c r="H31" s="142"/>
      <c r="I31" s="142"/>
      <c r="J31" s="200"/>
      <c r="K31" s="200"/>
      <c r="L31" s="200"/>
      <c r="M31" s="142"/>
      <c r="N31" s="1268"/>
      <c r="O31" s="1268"/>
      <c r="P31" s="1268"/>
      <c r="Q31" s="1268"/>
      <c r="R31" s="1268"/>
      <c r="S31" s="1268"/>
      <c r="T31" s="1268"/>
      <c r="U31" s="1268"/>
      <c r="V31" s="1268"/>
      <c r="W31" s="1268"/>
      <c r="X31" s="1268"/>
      <c r="Y31" s="1268"/>
      <c r="Z31" s="503"/>
      <c r="AA31" s="343"/>
      <c r="AB31" s="142"/>
    </row>
    <row r="32" spans="2:28" ht="24" customHeight="1" x14ac:dyDescent="0.15">
      <c r="B32" s="297"/>
      <c r="D32" s="142"/>
      <c r="E32" s="142"/>
      <c r="F32" s="142"/>
      <c r="G32" s="142"/>
      <c r="H32" s="142"/>
      <c r="I32" s="142"/>
      <c r="J32" s="200"/>
      <c r="K32" s="200"/>
      <c r="L32" s="200"/>
      <c r="M32" s="142"/>
      <c r="N32" s="1264"/>
      <c r="O32" s="1264"/>
      <c r="P32" s="1264"/>
      <c r="Q32" s="1264"/>
      <c r="R32" s="1264"/>
      <c r="S32" s="1264"/>
      <c r="T32" s="1264"/>
      <c r="U32" s="1264"/>
      <c r="V32" s="1264"/>
      <c r="W32" s="1264"/>
      <c r="X32" s="1264"/>
      <c r="Y32" s="1264"/>
      <c r="Z32" s="503"/>
      <c r="AA32" s="343"/>
      <c r="AB32" s="142"/>
    </row>
    <row r="33" spans="1:28" ht="5.25" customHeight="1" x14ac:dyDescent="0.15">
      <c r="B33" s="297"/>
      <c r="D33" s="142"/>
      <c r="E33" s="142"/>
      <c r="F33" s="142"/>
      <c r="G33" s="142"/>
      <c r="H33" s="142"/>
      <c r="I33" s="142"/>
      <c r="J33" s="200"/>
      <c r="K33" s="200"/>
      <c r="L33" s="200"/>
      <c r="M33" s="142"/>
      <c r="N33" s="1268"/>
      <c r="O33" s="1268"/>
      <c r="P33" s="1268"/>
      <c r="Q33" s="1268"/>
      <c r="R33" s="1268"/>
      <c r="S33" s="1268"/>
      <c r="T33" s="1268"/>
      <c r="U33" s="1268"/>
      <c r="V33" s="1268"/>
      <c r="W33" s="1268"/>
      <c r="X33" s="1268"/>
      <c r="Y33" s="1268"/>
      <c r="Z33" s="504"/>
      <c r="AA33" s="142"/>
      <c r="AB33" s="142"/>
    </row>
    <row r="34" spans="1:28" ht="24" customHeight="1" x14ac:dyDescent="0.15">
      <c r="B34" s="297"/>
      <c r="D34" s="142"/>
      <c r="E34" s="142"/>
      <c r="F34" s="1269" t="s">
        <v>490</v>
      </c>
      <c r="G34" s="1269"/>
      <c r="H34" s="1269"/>
      <c r="I34" s="1269"/>
      <c r="J34" s="1269"/>
      <c r="K34" s="1269"/>
      <c r="L34" s="1269"/>
      <c r="M34" s="142"/>
      <c r="N34" s="1264"/>
      <c r="O34" s="1264"/>
      <c r="P34" s="1264"/>
      <c r="Q34" s="1264"/>
      <c r="R34" s="1264"/>
      <c r="S34" s="1264"/>
      <c r="T34" s="1264"/>
      <c r="U34" s="1264"/>
      <c r="V34" s="1264"/>
      <c r="W34" s="1264"/>
      <c r="X34" s="1264"/>
      <c r="Y34" s="1264"/>
      <c r="Z34" s="504"/>
      <c r="AA34" s="504"/>
      <c r="AB34" s="142"/>
    </row>
    <row r="35" spans="1:28" ht="24" customHeight="1" x14ac:dyDescent="0.15">
      <c r="B35" s="148"/>
      <c r="D35" s="142"/>
      <c r="E35" s="142"/>
      <c r="M35" s="142"/>
      <c r="N35" s="1276"/>
      <c r="O35" s="1276"/>
      <c r="P35" s="1276"/>
      <c r="Q35" s="1276"/>
      <c r="R35" s="1276"/>
      <c r="S35" s="1276"/>
      <c r="T35" s="1276"/>
      <c r="U35" s="1276"/>
      <c r="V35" s="1276"/>
      <c r="W35" s="1276"/>
      <c r="X35" s="1276"/>
      <c r="Y35" s="1276"/>
      <c r="Z35" s="500"/>
      <c r="AA35" s="500"/>
      <c r="AB35" s="142"/>
    </row>
    <row r="36" spans="1:28" ht="15.75" customHeight="1" x14ac:dyDescent="0.15">
      <c r="B36" s="148"/>
      <c r="D36" s="142"/>
      <c r="E36" s="142"/>
      <c r="F36" s="142"/>
      <c r="G36" s="142"/>
      <c r="H36" s="142"/>
      <c r="I36" s="142"/>
      <c r="J36" s="142"/>
      <c r="K36" s="142"/>
      <c r="L36" s="142"/>
      <c r="M36" s="142"/>
      <c r="N36" s="142"/>
      <c r="O36" s="142"/>
      <c r="P36" s="142"/>
      <c r="Q36" s="142"/>
      <c r="R36" s="142"/>
      <c r="S36" s="142"/>
      <c r="T36" s="142"/>
      <c r="U36" s="142"/>
      <c r="V36" s="142"/>
      <c r="W36" s="142"/>
      <c r="X36" s="1270"/>
      <c r="Y36" s="1270"/>
      <c r="Z36" s="1270"/>
      <c r="AA36" s="1270"/>
      <c r="AB36" s="142"/>
    </row>
    <row r="37" spans="1:28" ht="15.75" customHeight="1" x14ac:dyDescent="0.15">
      <c r="B37" s="148"/>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row>
    <row r="38" spans="1:28" ht="15.75" customHeight="1" x14ac:dyDescent="0.15">
      <c r="B38" s="148"/>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row>
    <row r="39" spans="1:28" ht="15.75" customHeight="1" x14ac:dyDescent="0.15">
      <c r="B39" s="148"/>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row>
    <row r="40" spans="1:28" ht="15.75" customHeight="1" x14ac:dyDescent="0.15">
      <c r="B40" s="363"/>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row>
    <row r="41" spans="1:28" ht="15.75" customHeight="1" x14ac:dyDescent="0.15">
      <c r="B41" s="363"/>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row>
    <row r="42" spans="1:28" ht="15.75" customHeight="1" x14ac:dyDescent="0.15">
      <c r="B42" s="363"/>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row>
    <row r="43" spans="1:28" ht="15.75" customHeight="1" x14ac:dyDescent="0.15">
      <c r="B43" s="363"/>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row>
    <row r="44" spans="1:28" ht="15.75" customHeight="1" x14ac:dyDescent="0.15">
      <c r="B44" s="363"/>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row>
    <row r="45" spans="1:28" ht="15.75" customHeight="1" x14ac:dyDescent="0.15">
      <c r="B45" s="363"/>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row>
    <row r="46" spans="1:28" ht="9.75" customHeight="1" x14ac:dyDescent="0.15">
      <c r="A46" s="147"/>
      <c r="B46" s="168"/>
      <c r="C46" s="501"/>
      <c r="D46" s="501"/>
      <c r="E46" s="501"/>
      <c r="F46" s="501"/>
      <c r="G46" s="501"/>
      <c r="H46" s="501"/>
      <c r="I46" s="501"/>
      <c r="J46" s="501"/>
      <c r="K46" s="501"/>
      <c r="L46" s="501"/>
      <c r="M46" s="501"/>
      <c r="N46" s="501"/>
      <c r="O46" s="501"/>
      <c r="P46" s="501"/>
      <c r="Q46" s="501"/>
      <c r="R46" s="501"/>
      <c r="S46" s="501"/>
      <c r="T46" s="501"/>
      <c r="U46" s="501"/>
      <c r="V46" s="501"/>
      <c r="W46" s="501"/>
      <c r="X46" s="153"/>
      <c r="Y46" s="501"/>
      <c r="Z46" s="501"/>
      <c r="AA46" s="501"/>
      <c r="AB46" s="501"/>
    </row>
    <row r="47" spans="1:28" ht="15.75" customHeight="1" x14ac:dyDescent="0.15">
      <c r="B47" s="140"/>
      <c r="D47" s="142"/>
      <c r="E47" s="142"/>
      <c r="F47" s="142"/>
      <c r="G47" s="142"/>
      <c r="H47" s="142"/>
      <c r="I47" s="142"/>
      <c r="J47" s="142"/>
      <c r="K47" s="142"/>
      <c r="L47" s="142"/>
      <c r="M47" s="142"/>
      <c r="N47" s="142"/>
      <c r="O47" s="142"/>
      <c r="P47" s="142"/>
      <c r="Q47" s="142"/>
      <c r="R47" s="142"/>
      <c r="S47" s="142"/>
      <c r="T47" s="142"/>
      <c r="U47" s="142"/>
      <c r="V47" s="142"/>
      <c r="W47" s="142"/>
      <c r="X47" s="502"/>
      <c r="Y47" s="142"/>
      <c r="Z47" s="142"/>
      <c r="AA47" s="142"/>
    </row>
    <row r="48" spans="1:28" ht="15.75" customHeight="1" x14ac:dyDescent="0.15">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row>
    <row r="49" spans="3:28" ht="15.75" customHeight="1" x14ac:dyDescent="0.15">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row>
    <row r="50" spans="3:28" ht="15.75" customHeight="1" x14ac:dyDescent="0.15">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row>
    <row r="51" spans="3:28" ht="15.75" customHeight="1" x14ac:dyDescent="0.15">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row>
    <row r="52" spans="3:28" ht="15.75" customHeight="1" x14ac:dyDescent="0.15">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row>
    <row r="53" spans="3:28" ht="14.4" x14ac:dyDescent="0.15">
      <c r="C53" s="142"/>
    </row>
  </sheetData>
  <sheetProtection algorithmName="SHA-512" hashValue="k7xm8Gd1wTczd0XxUqwy5Cz8bPqTJUL/litJ65FmdznYoTOLPcY68vYk7cTC1+bm45vg6Cc21QdF4GPRsquqLw==" saltValue="hxl9MgW5wfW2mxyF1sm+zg==" spinCount="100000" sheet="1" selectLockedCells="1"/>
  <protectedRanges>
    <protectedRange sqref="N34:Y34" name="範囲11"/>
    <protectedRange sqref="O30:Q30" name="範囲9"/>
    <protectedRange sqref="Q28" name="範囲7"/>
    <protectedRange sqref="N24:Y24" name="範囲5"/>
    <protectedRange sqref="N20:Y20" name="範囲3"/>
    <protectedRange sqref="N12:Y12" name="範囲1"/>
    <protectedRange sqref="N18:Y18" name="範囲2"/>
    <protectedRange sqref="O22:R22" name="範囲4"/>
    <protectedRange sqref="O28" name="範囲6"/>
    <protectedRange sqref="S28" name="範囲8"/>
    <protectedRange sqref="N32:Y32" name="範囲10"/>
  </protectedRanges>
  <mergeCells count="30">
    <mergeCell ref="X36:AA36"/>
    <mergeCell ref="N10:Z10"/>
    <mergeCell ref="N11:Z11"/>
    <mergeCell ref="E11:L11"/>
    <mergeCell ref="L28:M28"/>
    <mergeCell ref="N26:Y26"/>
    <mergeCell ref="E26:L26"/>
    <mergeCell ref="N18:W18"/>
    <mergeCell ref="N20:Y20"/>
    <mergeCell ref="N24:Y24"/>
    <mergeCell ref="E18:L18"/>
    <mergeCell ref="E22:L22"/>
    <mergeCell ref="E20:L20"/>
    <mergeCell ref="O22:R22"/>
    <mergeCell ref="N35:Y35"/>
    <mergeCell ref="J28:K28"/>
    <mergeCell ref="O30:Q30"/>
    <mergeCell ref="N33:Y33"/>
    <mergeCell ref="F34:L34"/>
    <mergeCell ref="N31:Y31"/>
    <mergeCell ref="N32:Y32"/>
    <mergeCell ref="F30:L30"/>
    <mergeCell ref="N34:Y34"/>
    <mergeCell ref="B1:H1"/>
    <mergeCell ref="N12:Y12"/>
    <mergeCell ref="E14:Y14"/>
    <mergeCell ref="B16:AA16"/>
    <mergeCell ref="E10:L10"/>
    <mergeCell ref="B7:AA7"/>
    <mergeCell ref="E12:L12"/>
  </mergeCells>
  <phoneticPr fontId="3"/>
  <conditionalFormatting sqref="L28 P28:S28">
    <cfRule type="cellIs" dxfId="0" priority="1" stopIfTrue="1" operator="equal">
      <formula>0</formula>
    </cfRule>
  </conditionalFormatting>
  <pageMargins left="0.70866141732283472" right="0.70866141732283472" top="0.74803149606299213" bottom="0.74803149606299213" header="0.31496062992125984" footer="0.31496062992125984"/>
  <pageSetup paperSize="9" orientation="portrait" r:id="rId1"/>
  <pictur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B8E85-B992-4847-BC1A-A5F79091CD29}">
  <sheetPr codeName="Sheet11">
    <tabColor rgb="FFFF0000"/>
  </sheetPr>
  <dimension ref="A1:T53"/>
  <sheetViews>
    <sheetView showGridLines="0" zoomScaleNormal="100" zoomScaleSheetLayoutView="100" workbookViewId="0">
      <selection activeCell="N5" sqref="N5:S6"/>
    </sheetView>
  </sheetViews>
  <sheetFormatPr defaultRowHeight="13.2" x14ac:dyDescent="0.15"/>
  <cols>
    <col min="1" max="13" width="2.44140625" style="512" customWidth="1"/>
    <col min="14" max="17" width="13.44140625" style="512" customWidth="1"/>
    <col min="18" max="18" width="7.109375" style="512" customWidth="1"/>
    <col min="19" max="20" width="4.109375" style="512" customWidth="1"/>
    <col min="21" max="23" width="6.6640625" style="512" customWidth="1"/>
    <col min="24" max="16384" width="8.88671875" style="512"/>
  </cols>
  <sheetData>
    <row r="1" spans="1:20" ht="14.4" customHeight="1" x14ac:dyDescent="0.15">
      <c r="A1" s="469"/>
      <c r="B1" s="716" t="s">
        <v>1341</v>
      </c>
      <c r="C1" s="717"/>
      <c r="D1" s="717"/>
      <c r="E1" s="717"/>
      <c r="F1" s="717"/>
      <c r="G1" s="717"/>
      <c r="H1" s="718"/>
      <c r="I1" s="487"/>
      <c r="J1" s="487"/>
      <c r="K1" s="487"/>
      <c r="L1" s="487"/>
      <c r="T1" s="523" t="s">
        <v>1347</v>
      </c>
    </row>
    <row r="2" spans="1:20" ht="14.4" customHeight="1" x14ac:dyDescent="0.15">
      <c r="A2" s="470"/>
      <c r="B2" s="309">
        <f>提出リスト!B2</f>
        <v>9</v>
      </c>
      <c r="C2" s="309">
        <f>提出リスト!C2</f>
        <v>2</v>
      </c>
      <c r="D2" s="309">
        <f>提出リスト!D2</f>
        <v>4</v>
      </c>
      <c r="E2" s="309">
        <f>提出リスト!E2</f>
        <v>0</v>
      </c>
      <c r="F2" s="309">
        <f>提出リスト!F2</f>
        <v>0</v>
      </c>
      <c r="G2" s="309">
        <f>提出リスト!G2</f>
        <v>0</v>
      </c>
      <c r="H2" s="309">
        <f>提出リスト!H2</f>
        <v>0</v>
      </c>
      <c r="I2" s="470"/>
      <c r="J2" s="470"/>
      <c r="K2" s="470"/>
      <c r="L2" s="470"/>
      <c r="T2" s="523"/>
    </row>
    <row r="3" spans="1:20" ht="24.9" customHeight="1" x14ac:dyDescent="0.15">
      <c r="H3" s="542" t="s">
        <v>1584</v>
      </c>
      <c r="I3" s="542"/>
      <c r="J3" s="542"/>
      <c r="K3" s="542"/>
      <c r="L3" s="542"/>
      <c r="M3" s="542"/>
      <c r="N3" s="542"/>
      <c r="O3" s="542"/>
      <c r="P3" s="542"/>
      <c r="Q3" s="542"/>
      <c r="R3" s="542"/>
      <c r="S3" s="542"/>
      <c r="T3" s="523"/>
    </row>
    <row r="4" spans="1:20" ht="9" customHeight="1" x14ac:dyDescent="0.15">
      <c r="H4" s="543"/>
      <c r="I4" s="543"/>
      <c r="J4" s="543"/>
      <c r="K4" s="543"/>
      <c r="L4" s="543"/>
      <c r="M4" s="543"/>
      <c r="N4" s="543"/>
      <c r="O4" s="543"/>
      <c r="P4" s="543"/>
      <c r="Q4" s="543"/>
      <c r="R4" s="543"/>
      <c r="S4" s="543"/>
    </row>
    <row r="5" spans="1:20" ht="18" customHeight="1" x14ac:dyDescent="0.15">
      <c r="B5" s="1278" t="s">
        <v>462</v>
      </c>
      <c r="C5" s="1279"/>
      <c r="D5" s="1279"/>
      <c r="E5" s="1279"/>
      <c r="F5" s="1279"/>
      <c r="G5" s="1279"/>
      <c r="H5" s="1279"/>
      <c r="I5" s="1279"/>
      <c r="J5" s="1279"/>
      <c r="K5" s="1279"/>
      <c r="L5" s="1279"/>
      <c r="M5" s="1280"/>
      <c r="N5" s="1284" t="s">
        <v>547</v>
      </c>
      <c r="O5" s="1285"/>
      <c r="P5" s="1285"/>
      <c r="Q5" s="1285"/>
      <c r="R5" s="1285"/>
      <c r="S5" s="1286"/>
    </row>
    <row r="6" spans="1:20" ht="18" customHeight="1" x14ac:dyDescent="0.15">
      <c r="B6" s="1281"/>
      <c r="C6" s="1282"/>
      <c r="D6" s="1282"/>
      <c r="E6" s="1282"/>
      <c r="F6" s="1282"/>
      <c r="G6" s="1282"/>
      <c r="H6" s="1282"/>
      <c r="I6" s="1282"/>
      <c r="J6" s="1282"/>
      <c r="K6" s="1282"/>
      <c r="L6" s="1282"/>
      <c r="M6" s="1283"/>
      <c r="N6" s="1287"/>
      <c r="O6" s="1288"/>
      <c r="P6" s="1288"/>
      <c r="Q6" s="1288"/>
      <c r="R6" s="1288"/>
      <c r="S6" s="1289"/>
    </row>
    <row r="7" spans="1:20" ht="14.4" customHeight="1" x14ac:dyDescent="0.15">
      <c r="S7" s="535" t="s">
        <v>1346</v>
      </c>
    </row>
    <row r="8" spans="1:20" ht="14.4" customHeight="1" x14ac:dyDescent="0.15">
      <c r="B8" s="536" t="str">
        <f>IF(OR(E13="■",E26="■"),"","⇒発注予定先について、１・２のいずれか該当するものを選択してください。（選択するとこの表示は消えます）")</f>
        <v>⇒発注予定先について、１・２のいずれか該当するものを選択してください。（選択するとこの表示は消えます）</v>
      </c>
      <c r="C8" s="536"/>
      <c r="D8" s="536"/>
      <c r="H8" s="536"/>
      <c r="I8" s="536"/>
      <c r="J8" s="536"/>
      <c r="K8" s="536"/>
      <c r="L8" s="536"/>
      <c r="M8" s="536"/>
      <c r="N8" s="536"/>
      <c r="O8" s="536"/>
      <c r="P8" s="536"/>
      <c r="Q8" s="536"/>
      <c r="R8" s="536"/>
      <c r="S8" s="536"/>
    </row>
    <row r="9" spans="1:20" ht="8.25" customHeight="1" x14ac:dyDescent="0.15">
      <c r="S9" s="537"/>
    </row>
    <row r="10" spans="1:20" ht="14.4" customHeight="1" x14ac:dyDescent="0.2">
      <c r="B10" s="538" t="s">
        <v>1585</v>
      </c>
      <c r="C10" s="538"/>
      <c r="D10" s="538"/>
      <c r="H10" s="538"/>
      <c r="I10" s="538"/>
      <c r="J10" s="538"/>
      <c r="K10" s="538"/>
      <c r="L10" s="538"/>
      <c r="M10" s="538"/>
      <c r="N10" s="538"/>
      <c r="O10" s="538"/>
      <c r="P10" s="538"/>
      <c r="Q10" s="538"/>
      <c r="R10" s="538"/>
      <c r="S10" s="538"/>
    </row>
    <row r="11" spans="1:20" ht="8.25" customHeight="1" x14ac:dyDescent="0.15"/>
    <row r="12" spans="1:20" ht="14.4" customHeight="1" x14ac:dyDescent="0.15">
      <c r="B12" s="539"/>
      <c r="C12" s="529"/>
      <c r="D12" s="529"/>
      <c r="E12" s="529"/>
      <c r="F12" s="529"/>
      <c r="G12" s="529"/>
      <c r="H12" s="529"/>
      <c r="I12" s="529"/>
      <c r="J12" s="529"/>
      <c r="K12" s="529"/>
      <c r="L12" s="529"/>
      <c r="M12" s="529"/>
      <c r="N12" s="529"/>
      <c r="O12" s="529"/>
      <c r="P12" s="529"/>
      <c r="Q12" s="529"/>
      <c r="R12" s="529"/>
      <c r="S12" s="531"/>
    </row>
    <row r="13" spans="1:20" ht="56.25" customHeight="1" x14ac:dyDescent="0.15">
      <c r="B13" s="532"/>
      <c r="C13" s="1277">
        <v>1</v>
      </c>
      <c r="D13" s="1277"/>
      <c r="E13" s="1296" t="s">
        <v>21</v>
      </c>
      <c r="F13" s="1296"/>
      <c r="G13" s="1296"/>
      <c r="H13" s="540"/>
      <c r="I13" s="1292" t="s">
        <v>1510</v>
      </c>
      <c r="J13" s="1292"/>
      <c r="K13" s="1292"/>
      <c r="L13" s="1292"/>
      <c r="M13" s="1292"/>
      <c r="N13" s="1292"/>
      <c r="O13" s="1292"/>
      <c r="P13" s="1292"/>
      <c r="Q13" s="1292"/>
      <c r="R13" s="1292"/>
      <c r="S13" s="513"/>
    </row>
    <row r="14" spans="1:20" ht="14.4" customHeight="1" x14ac:dyDescent="0.15">
      <c r="B14" s="522"/>
      <c r="D14" s="521"/>
      <c r="E14" s="541"/>
      <c r="H14" s="523"/>
      <c r="I14" s="541"/>
      <c r="J14" s="521"/>
      <c r="K14" s="1293" t="s">
        <v>1351</v>
      </c>
      <c r="L14" s="1293"/>
      <c r="M14" s="1293"/>
      <c r="N14" s="1293"/>
      <c r="O14" s="1293"/>
      <c r="P14" s="1293"/>
      <c r="Q14" s="1293"/>
      <c r="R14" s="1293"/>
      <c r="S14" s="513"/>
    </row>
    <row r="15" spans="1:20" ht="14.4" customHeight="1" x14ac:dyDescent="0.15">
      <c r="B15" s="522"/>
      <c r="D15" s="521"/>
      <c r="E15" s="541"/>
      <c r="H15" s="523"/>
      <c r="I15" s="541"/>
      <c r="J15" s="521"/>
      <c r="K15" s="1293" t="s">
        <v>1353</v>
      </c>
      <c r="L15" s="1293"/>
      <c r="M15" s="1293"/>
      <c r="N15" s="1293"/>
      <c r="O15" s="1293"/>
      <c r="P15" s="1293"/>
      <c r="Q15" s="1293"/>
      <c r="R15" s="1293"/>
      <c r="S15" s="513"/>
    </row>
    <row r="16" spans="1:20" ht="14.4" customHeight="1" x14ac:dyDescent="0.15">
      <c r="B16" s="522"/>
      <c r="D16" s="521"/>
      <c r="E16" s="541"/>
      <c r="H16" s="523"/>
      <c r="I16" s="541"/>
      <c r="J16" s="521"/>
      <c r="K16" s="1293"/>
      <c r="L16" s="1293"/>
      <c r="M16" s="1293"/>
      <c r="N16" s="1293"/>
      <c r="O16" s="1293"/>
      <c r="P16" s="1293"/>
      <c r="Q16" s="1293"/>
      <c r="R16" s="1293"/>
      <c r="S16" s="513"/>
    </row>
    <row r="17" spans="2:19" ht="14.4" customHeight="1" x14ac:dyDescent="0.15">
      <c r="B17" s="522"/>
      <c r="D17" s="521"/>
      <c r="E17" s="541"/>
      <c r="H17" s="523"/>
      <c r="I17" s="541"/>
      <c r="J17" s="521"/>
      <c r="K17" s="1293" t="s">
        <v>1354</v>
      </c>
      <c r="L17" s="1293"/>
      <c r="M17" s="1293"/>
      <c r="N17" s="1293"/>
      <c r="O17" s="1293"/>
      <c r="P17" s="1293"/>
      <c r="Q17" s="1293"/>
      <c r="R17" s="1293"/>
      <c r="S17" s="513"/>
    </row>
    <row r="18" spans="2:19" ht="14.4" customHeight="1" x14ac:dyDescent="0.15">
      <c r="B18" s="522"/>
      <c r="D18" s="521"/>
      <c r="E18" s="541"/>
      <c r="H18" s="523"/>
      <c r="I18" s="541"/>
      <c r="J18" s="521"/>
      <c r="K18" s="1293"/>
      <c r="L18" s="1293"/>
      <c r="M18" s="1293"/>
      <c r="N18" s="1293"/>
      <c r="O18" s="1293"/>
      <c r="P18" s="1293"/>
      <c r="Q18" s="1293"/>
      <c r="R18" s="1293"/>
      <c r="S18" s="513"/>
    </row>
    <row r="19" spans="2:19" ht="14.4" customHeight="1" x14ac:dyDescent="0.15">
      <c r="B19" s="522"/>
      <c r="H19" s="523"/>
      <c r="S19" s="513"/>
    </row>
    <row r="20" spans="2:19" ht="18" customHeight="1" x14ac:dyDescent="0.15">
      <c r="B20" s="522"/>
      <c r="D20" s="521"/>
      <c r="H20" s="1294" t="s">
        <v>1352</v>
      </c>
      <c r="I20" s="1294"/>
      <c r="J20" s="1294"/>
      <c r="K20" s="1294"/>
      <c r="L20" s="1294"/>
      <c r="M20" s="1294"/>
      <c r="N20" s="1290"/>
      <c r="O20" s="1290"/>
      <c r="P20" s="1290"/>
      <c r="Q20" s="1290"/>
      <c r="R20" s="1290"/>
      <c r="S20" s="513"/>
    </row>
    <row r="21" spans="2:19" ht="18" customHeight="1" x14ac:dyDescent="0.15">
      <c r="B21" s="522"/>
      <c r="D21" s="514"/>
      <c r="H21" s="1294"/>
      <c r="I21" s="1294"/>
      <c r="J21" s="1294"/>
      <c r="K21" s="1294"/>
      <c r="L21" s="1294"/>
      <c r="M21" s="1294"/>
      <c r="N21" s="1290"/>
      <c r="O21" s="1290"/>
      <c r="P21" s="1290"/>
      <c r="Q21" s="1290"/>
      <c r="R21" s="1290"/>
      <c r="S21" s="513"/>
    </row>
    <row r="22" spans="2:19" ht="42" customHeight="1" x14ac:dyDescent="0.15">
      <c r="B22" s="522"/>
      <c r="D22" s="521"/>
      <c r="H22" s="523"/>
      <c r="I22" s="1291" t="s">
        <v>1511</v>
      </c>
      <c r="J22" s="1291"/>
      <c r="K22" s="1291"/>
      <c r="L22" s="1291"/>
      <c r="M22" s="1291"/>
      <c r="N22" s="1291"/>
      <c r="O22" s="1291"/>
      <c r="P22" s="1291"/>
      <c r="Q22" s="1291"/>
      <c r="R22" s="1291"/>
      <c r="S22" s="513"/>
    </row>
    <row r="23" spans="2:19" ht="14.4" customHeight="1" x14ac:dyDescent="0.15">
      <c r="B23" s="524"/>
      <c r="D23" s="519"/>
      <c r="E23" s="519"/>
      <c r="F23" s="519"/>
      <c r="G23" s="519"/>
      <c r="H23" s="525"/>
      <c r="I23" s="519"/>
      <c r="J23" s="519"/>
      <c r="K23" s="519"/>
      <c r="L23" s="526"/>
      <c r="M23" s="526"/>
      <c r="N23" s="526"/>
      <c r="O23" s="526"/>
      <c r="P23" s="526"/>
      <c r="Q23" s="526"/>
      <c r="R23" s="526"/>
      <c r="S23" s="520"/>
    </row>
    <row r="24" spans="2:19" ht="14.4" customHeight="1" x14ac:dyDescent="0.15">
      <c r="B24" s="523"/>
      <c r="C24" s="527"/>
      <c r="H24" s="523"/>
    </row>
    <row r="25" spans="2:19" ht="14.4" customHeight="1" x14ac:dyDescent="0.15">
      <c r="B25" s="528"/>
      <c r="D25" s="529"/>
      <c r="E25" s="529"/>
      <c r="F25" s="529"/>
      <c r="G25" s="529"/>
      <c r="H25" s="530"/>
      <c r="I25" s="529"/>
      <c r="J25" s="529"/>
      <c r="K25" s="529"/>
      <c r="L25" s="529"/>
      <c r="M25" s="529"/>
      <c r="N25" s="529"/>
      <c r="O25" s="529"/>
      <c r="P25" s="529"/>
      <c r="Q25" s="529"/>
      <c r="R25" s="529"/>
      <c r="S25" s="531"/>
    </row>
    <row r="26" spans="2:19" ht="18" customHeight="1" x14ac:dyDescent="0.15">
      <c r="B26" s="532"/>
      <c r="C26" s="1277">
        <v>2</v>
      </c>
      <c r="D26" s="1277"/>
      <c r="E26" s="1296" t="s">
        <v>21</v>
      </c>
      <c r="F26" s="1296"/>
      <c r="G26" s="1296"/>
      <c r="H26" s="533"/>
      <c r="I26" s="1292" t="s">
        <v>1512</v>
      </c>
      <c r="J26" s="1292"/>
      <c r="K26" s="1292"/>
      <c r="L26" s="1292"/>
      <c r="M26" s="1292"/>
      <c r="N26" s="1292"/>
      <c r="O26" s="1292"/>
      <c r="P26" s="1292"/>
      <c r="Q26" s="1292"/>
      <c r="R26" s="1292"/>
      <c r="S26" s="513"/>
    </row>
    <row r="27" spans="2:19" ht="18" customHeight="1" x14ac:dyDescent="0.15">
      <c r="B27" s="532"/>
      <c r="C27" s="1277"/>
      <c r="D27" s="1277"/>
      <c r="E27" s="1296"/>
      <c r="F27" s="1296"/>
      <c r="G27" s="1296"/>
      <c r="H27" s="534"/>
      <c r="I27" s="1292"/>
      <c r="J27" s="1292"/>
      <c r="K27" s="1292"/>
      <c r="L27" s="1292"/>
      <c r="M27" s="1292"/>
      <c r="N27" s="1292"/>
      <c r="O27" s="1292"/>
      <c r="P27" s="1292"/>
      <c r="Q27" s="1292"/>
      <c r="R27" s="1292"/>
      <c r="S27" s="513"/>
    </row>
    <row r="28" spans="2:19" ht="14.4" customHeight="1" x14ac:dyDescent="0.15">
      <c r="B28" s="511"/>
      <c r="S28" s="513"/>
    </row>
    <row r="29" spans="2:19" ht="14.4" customHeight="1" x14ac:dyDescent="0.15">
      <c r="B29" s="511"/>
      <c r="D29" s="514"/>
      <c r="H29" s="1295" t="s">
        <v>1355</v>
      </c>
      <c r="I29" s="1295"/>
      <c r="J29" s="1295"/>
      <c r="K29" s="1295"/>
      <c r="L29" s="1295"/>
      <c r="M29" s="1295"/>
      <c r="N29" s="1298"/>
      <c r="O29" s="1299"/>
      <c r="P29" s="1299"/>
      <c r="Q29" s="1299"/>
      <c r="R29" s="1300"/>
      <c r="S29" s="513"/>
    </row>
    <row r="30" spans="2:19" ht="14.4" customHeight="1" x14ac:dyDescent="0.15">
      <c r="B30" s="511"/>
      <c r="D30" s="514"/>
      <c r="H30" s="1295"/>
      <c r="I30" s="1295"/>
      <c r="J30" s="1295"/>
      <c r="K30" s="1295"/>
      <c r="L30" s="1295"/>
      <c r="M30" s="1295"/>
      <c r="N30" s="1301"/>
      <c r="O30" s="1302"/>
      <c r="P30" s="1302"/>
      <c r="Q30" s="1302"/>
      <c r="R30" s="1303"/>
      <c r="S30" s="513"/>
    </row>
    <row r="31" spans="2:19" ht="14.4" customHeight="1" x14ac:dyDescent="0.15">
      <c r="B31" s="511"/>
      <c r="D31" s="514"/>
      <c r="H31" s="1295"/>
      <c r="I31" s="1295"/>
      <c r="J31" s="1295"/>
      <c r="K31" s="1295"/>
      <c r="L31" s="1295"/>
      <c r="M31" s="1295"/>
      <c r="N31" s="1301"/>
      <c r="O31" s="1302"/>
      <c r="P31" s="1302"/>
      <c r="Q31" s="1302"/>
      <c r="R31" s="1303"/>
      <c r="S31" s="513"/>
    </row>
    <row r="32" spans="2:19" ht="14.4" customHeight="1" x14ac:dyDescent="0.15">
      <c r="B32" s="511"/>
      <c r="D32" s="514"/>
      <c r="H32" s="1295"/>
      <c r="I32" s="1295"/>
      <c r="J32" s="1295"/>
      <c r="K32" s="1295"/>
      <c r="L32" s="1295"/>
      <c r="M32" s="1295"/>
      <c r="N32" s="1301"/>
      <c r="O32" s="1302"/>
      <c r="P32" s="1302"/>
      <c r="Q32" s="1302"/>
      <c r="R32" s="1303"/>
      <c r="S32" s="513"/>
    </row>
    <row r="33" spans="2:19" ht="14.4" customHeight="1" x14ac:dyDescent="0.15">
      <c r="B33" s="511"/>
      <c r="D33" s="514"/>
      <c r="H33" s="1295"/>
      <c r="I33" s="1295"/>
      <c r="J33" s="1295"/>
      <c r="K33" s="1295"/>
      <c r="L33" s="1295"/>
      <c r="M33" s="1295"/>
      <c r="N33" s="1301"/>
      <c r="O33" s="1302"/>
      <c r="P33" s="1302"/>
      <c r="Q33" s="1302"/>
      <c r="R33" s="1303"/>
      <c r="S33" s="513"/>
    </row>
    <row r="34" spans="2:19" ht="14.4" customHeight="1" x14ac:dyDescent="0.15">
      <c r="B34" s="511"/>
      <c r="D34" s="514"/>
      <c r="H34" s="1295"/>
      <c r="I34" s="1295"/>
      <c r="J34" s="1295"/>
      <c r="K34" s="1295"/>
      <c r="L34" s="1295"/>
      <c r="M34" s="1295"/>
      <c r="N34" s="1301"/>
      <c r="O34" s="1302"/>
      <c r="P34" s="1302"/>
      <c r="Q34" s="1302"/>
      <c r="R34" s="1303"/>
      <c r="S34" s="513"/>
    </row>
    <row r="35" spans="2:19" ht="14.4" customHeight="1" x14ac:dyDescent="0.15">
      <c r="B35" s="511"/>
      <c r="D35" s="514"/>
      <c r="H35" s="1295"/>
      <c r="I35" s="1295"/>
      <c r="J35" s="1295"/>
      <c r="K35" s="1295"/>
      <c r="L35" s="1295"/>
      <c r="M35" s="1295"/>
      <c r="N35" s="1301"/>
      <c r="O35" s="1302"/>
      <c r="P35" s="1302"/>
      <c r="Q35" s="1302"/>
      <c r="R35" s="1303"/>
      <c r="S35" s="513"/>
    </row>
    <row r="36" spans="2:19" ht="14.4" customHeight="1" x14ac:dyDescent="0.15">
      <c r="B36" s="511"/>
      <c r="D36" s="514"/>
      <c r="H36" s="1295"/>
      <c r="I36" s="1295"/>
      <c r="J36" s="1295"/>
      <c r="K36" s="1295"/>
      <c r="L36" s="1295"/>
      <c r="M36" s="1295"/>
      <c r="N36" s="1304"/>
      <c r="O36" s="1305"/>
      <c r="P36" s="1305"/>
      <c r="Q36" s="1305"/>
      <c r="R36" s="1306"/>
      <c r="S36" s="513"/>
    </row>
    <row r="37" spans="2:19" ht="14.4" customHeight="1" x14ac:dyDescent="0.15">
      <c r="B37" s="511"/>
      <c r="S37" s="513"/>
    </row>
    <row r="38" spans="2:19" ht="17.100000000000001" customHeight="1" x14ac:dyDescent="0.15">
      <c r="B38" s="511"/>
      <c r="C38" s="514"/>
      <c r="D38" s="521"/>
      <c r="E38" s="1297" t="s">
        <v>178</v>
      </c>
      <c r="F38" s="1297"/>
      <c r="G38" s="1297"/>
      <c r="H38" s="1294" t="s">
        <v>1349</v>
      </c>
      <c r="I38" s="1294"/>
      <c r="J38" s="1294"/>
      <c r="K38" s="1294"/>
      <c r="L38" s="1294"/>
      <c r="M38" s="1294"/>
      <c r="N38" s="1290"/>
      <c r="O38" s="1290"/>
      <c r="P38" s="1290"/>
      <c r="Q38" s="1290"/>
      <c r="R38" s="1290"/>
      <c r="S38" s="513"/>
    </row>
    <row r="39" spans="2:19" ht="17.100000000000001" customHeight="1" x14ac:dyDescent="0.15">
      <c r="B39" s="511"/>
      <c r="C39" s="514"/>
      <c r="D39" s="514"/>
      <c r="E39" s="1297"/>
      <c r="F39" s="1297"/>
      <c r="G39" s="1297"/>
      <c r="H39" s="1294"/>
      <c r="I39" s="1294"/>
      <c r="J39" s="1294"/>
      <c r="K39" s="1294"/>
      <c r="L39" s="1294"/>
      <c r="M39" s="1294"/>
      <c r="N39" s="1290"/>
      <c r="O39" s="1290"/>
      <c r="P39" s="1290"/>
      <c r="Q39" s="1290"/>
      <c r="R39" s="1290"/>
      <c r="S39" s="513"/>
    </row>
    <row r="40" spans="2:19" ht="17.100000000000001" customHeight="1" x14ac:dyDescent="0.15">
      <c r="B40" s="511"/>
      <c r="C40" s="514"/>
      <c r="D40" s="521"/>
      <c r="E40" s="1297" t="s">
        <v>179</v>
      </c>
      <c r="F40" s="1297"/>
      <c r="G40" s="1297"/>
      <c r="H40" s="1294" t="s">
        <v>1350</v>
      </c>
      <c r="I40" s="1294"/>
      <c r="J40" s="1294"/>
      <c r="K40" s="1294"/>
      <c r="L40" s="1294"/>
      <c r="M40" s="1294"/>
      <c r="N40" s="1290"/>
      <c r="O40" s="1290"/>
      <c r="P40" s="1290"/>
      <c r="Q40" s="1290"/>
      <c r="R40" s="1290"/>
      <c r="S40" s="513"/>
    </row>
    <row r="41" spans="2:19" ht="17.100000000000001" customHeight="1" x14ac:dyDescent="0.15">
      <c r="B41" s="511"/>
      <c r="C41" s="514"/>
      <c r="D41" s="514"/>
      <c r="E41" s="1297"/>
      <c r="F41" s="1297"/>
      <c r="G41" s="1297"/>
      <c r="H41" s="1294"/>
      <c r="I41" s="1294"/>
      <c r="J41" s="1294"/>
      <c r="K41" s="1294"/>
      <c r="L41" s="1294"/>
      <c r="M41" s="1294"/>
      <c r="N41" s="1290"/>
      <c r="O41" s="1290"/>
      <c r="P41" s="1290"/>
      <c r="Q41" s="1290"/>
      <c r="R41" s="1290"/>
      <c r="S41" s="513"/>
    </row>
    <row r="42" spans="2:19" ht="17.100000000000001" customHeight="1" x14ac:dyDescent="0.15">
      <c r="B42" s="511"/>
      <c r="C42" s="514"/>
      <c r="D42" s="521"/>
      <c r="E42" s="1297" t="s">
        <v>180</v>
      </c>
      <c r="F42" s="1297"/>
      <c r="G42" s="1297"/>
      <c r="H42" s="1294" t="s">
        <v>1350</v>
      </c>
      <c r="I42" s="1294"/>
      <c r="J42" s="1294"/>
      <c r="K42" s="1294"/>
      <c r="L42" s="1294"/>
      <c r="M42" s="1294"/>
      <c r="N42" s="1290"/>
      <c r="O42" s="1290"/>
      <c r="P42" s="1290"/>
      <c r="Q42" s="1290"/>
      <c r="R42" s="1290"/>
      <c r="S42" s="513"/>
    </row>
    <row r="43" spans="2:19" ht="17.100000000000001" customHeight="1" x14ac:dyDescent="0.15">
      <c r="B43" s="511"/>
      <c r="C43" s="514"/>
      <c r="D43" s="514"/>
      <c r="E43" s="1297"/>
      <c r="F43" s="1297"/>
      <c r="G43" s="1297"/>
      <c r="H43" s="1294"/>
      <c r="I43" s="1294"/>
      <c r="J43" s="1294"/>
      <c r="K43" s="1294"/>
      <c r="L43" s="1294"/>
      <c r="M43" s="1294"/>
      <c r="N43" s="1290"/>
      <c r="O43" s="1290"/>
      <c r="P43" s="1290"/>
      <c r="Q43" s="1290"/>
      <c r="R43" s="1290"/>
      <c r="S43" s="513"/>
    </row>
    <row r="44" spans="2:19" ht="14.4" customHeight="1" x14ac:dyDescent="0.15">
      <c r="B44" s="511"/>
      <c r="S44" s="513"/>
    </row>
    <row r="45" spans="2:19" ht="14.4" customHeight="1" x14ac:dyDescent="0.15">
      <c r="B45" s="511"/>
      <c r="C45" s="514"/>
      <c r="E45" s="514" t="s">
        <v>1345</v>
      </c>
      <c r="I45" s="514"/>
      <c r="S45" s="513"/>
    </row>
    <row r="46" spans="2:19" s="516" customFormat="1" ht="30" customHeight="1" x14ac:dyDescent="0.15">
      <c r="B46" s="515"/>
      <c r="D46" s="361"/>
      <c r="G46" s="919" t="s">
        <v>1356</v>
      </c>
      <c r="H46" s="919"/>
      <c r="I46" s="919"/>
      <c r="J46" s="919"/>
      <c r="K46" s="919"/>
      <c r="L46" s="919"/>
      <c r="M46" s="919"/>
      <c r="N46" s="919"/>
      <c r="O46" s="919"/>
      <c r="P46" s="919"/>
      <c r="Q46" s="919"/>
      <c r="R46" s="919"/>
      <c r="S46" s="517"/>
    </row>
    <row r="47" spans="2:19" ht="14.4" customHeight="1" x14ac:dyDescent="0.15">
      <c r="B47" s="518"/>
      <c r="C47" s="519"/>
      <c r="D47" s="519"/>
      <c r="E47" s="519"/>
      <c r="F47" s="519"/>
      <c r="G47" s="519"/>
      <c r="H47" s="519"/>
      <c r="I47" s="519"/>
      <c r="J47" s="519"/>
      <c r="K47" s="519"/>
      <c r="L47" s="519"/>
      <c r="M47" s="519"/>
      <c r="N47" s="519"/>
      <c r="O47" s="519"/>
      <c r="P47" s="519"/>
      <c r="Q47" s="519"/>
      <c r="R47" s="519"/>
      <c r="S47" s="520"/>
    </row>
    <row r="48" spans="2:19" ht="14.4" customHeight="1" x14ac:dyDescent="0.15"/>
    <row r="49" s="512" customFormat="1" ht="12.9" customHeight="1" x14ac:dyDescent="0.15"/>
    <row r="50" s="512" customFormat="1" ht="12.9" customHeight="1" x14ac:dyDescent="0.15"/>
    <row r="51" s="512" customFormat="1" ht="12.9" customHeight="1" x14ac:dyDescent="0.15"/>
    <row r="52" s="512" customFormat="1" ht="12.9" customHeight="1" x14ac:dyDescent="0.15"/>
    <row r="53" s="512" customFormat="1" ht="12.9" customHeight="1" x14ac:dyDescent="0.15"/>
  </sheetData>
  <sheetProtection algorithmName="SHA-512" hashValue="ypvzt1A1dFArCqquAd/HilKK5/e2Vcgn4XjgmLgsEht4DJzqBAs/FNrgixBDZ7xsVfJPgnqZpjoqG50ypkepxA==" saltValue="G4SDwivPeWJbBUVy10mIsA==" spinCount="100000" sheet="1" selectLockedCells="1"/>
  <mergeCells count="27">
    <mergeCell ref="E13:G13"/>
    <mergeCell ref="N29:R36"/>
    <mergeCell ref="H20:M21"/>
    <mergeCell ref="I26:R27"/>
    <mergeCell ref="B1:H1"/>
    <mergeCell ref="E38:G39"/>
    <mergeCell ref="E40:G41"/>
    <mergeCell ref="E42:G43"/>
    <mergeCell ref="N38:R39"/>
    <mergeCell ref="N40:R41"/>
    <mergeCell ref="N42:R43"/>
    <mergeCell ref="G46:R46"/>
    <mergeCell ref="C26:D27"/>
    <mergeCell ref="C13:D13"/>
    <mergeCell ref="B5:M6"/>
    <mergeCell ref="N5:S6"/>
    <mergeCell ref="N20:R21"/>
    <mergeCell ref="I22:R22"/>
    <mergeCell ref="I13:R13"/>
    <mergeCell ref="K14:R14"/>
    <mergeCell ref="K15:R16"/>
    <mergeCell ref="K17:R18"/>
    <mergeCell ref="H38:M39"/>
    <mergeCell ref="H40:M41"/>
    <mergeCell ref="H42:M43"/>
    <mergeCell ref="H29:M36"/>
    <mergeCell ref="E26:G27"/>
  </mergeCells>
  <phoneticPr fontId="3"/>
  <dataValidations count="1">
    <dataValidation type="list" allowBlank="1" showInputMessage="1" showErrorMessage="1" prompt="該当する場合_x000a_は ■ を選択_x000a_してください" sqref="E13 E26" xr:uid="{00000000-0002-0000-0000-000000000000}">
      <formula1>"□,■"</formula1>
    </dataValidation>
  </dataValidations>
  <printOptions horizontalCentered="1"/>
  <pageMargins left="0.70866141732283472" right="0.19685039370078741" top="0.70866141732283472" bottom="0.47244094488188981" header="0.31496062992125984" footer="0.31496062992125984"/>
  <pageSetup paperSize="9" orientation="portrait" r:id="rId1"/>
  <pictur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8BCD-D785-4174-BB55-955D3B7BFF36}">
  <sheetPr codeName="Sheet12">
    <tabColor theme="0" tint="-4.9989318521683403E-2"/>
  </sheetPr>
  <dimension ref="A1:IS5"/>
  <sheetViews>
    <sheetView topLeftCell="A6" zoomScale="80" zoomScaleNormal="80" workbookViewId="0">
      <selection activeCell="G20" sqref="G20"/>
    </sheetView>
  </sheetViews>
  <sheetFormatPr defaultRowHeight="18.600000000000001" customHeight="1" x14ac:dyDescent="0.15"/>
  <cols>
    <col min="1" max="1" width="8.109375" customWidth="1"/>
    <col min="2" max="8" width="4.77734375" customWidth="1"/>
    <col min="9" max="9" width="11.77734375" customWidth="1"/>
    <col min="10" max="21" width="4.33203125" customWidth="1"/>
    <col min="22" max="22" width="11.44140625" customWidth="1"/>
    <col min="23" max="23" width="4.33203125" customWidth="1"/>
    <col min="24" max="45" width="7" customWidth="1"/>
    <col min="46" max="53" width="4.33203125" customWidth="1"/>
    <col min="54" max="54" width="11.21875" customWidth="1"/>
    <col min="55" max="55" width="16.33203125" customWidth="1"/>
    <col min="56" max="61" width="4.33203125" customWidth="1"/>
    <col min="62" max="62" width="15.44140625" customWidth="1"/>
    <col min="63" max="103" width="4.33203125" customWidth="1"/>
    <col min="104" max="104" width="8.21875" customWidth="1"/>
    <col min="105" max="105" width="6.44140625" customWidth="1"/>
    <col min="106" max="108" width="4.33203125" customWidth="1"/>
    <col min="109" max="109" width="6" customWidth="1"/>
    <col min="110" max="113" width="4.33203125" customWidth="1"/>
    <col min="114" max="114" width="5.33203125" customWidth="1"/>
    <col min="115" max="125" width="4.33203125" customWidth="1"/>
    <col min="126" max="126" width="8.21875" customWidth="1"/>
    <col min="127" max="130" width="7.33203125" customWidth="1"/>
    <col min="131" max="131" width="10.5546875" customWidth="1"/>
    <col min="132" max="132" width="7.33203125" customWidth="1"/>
    <col min="133" max="133" width="9.5546875" customWidth="1"/>
    <col min="134" max="134" width="11" customWidth="1"/>
    <col min="135" max="135" width="4.77734375" customWidth="1"/>
    <col min="136" max="144" width="4.33203125" customWidth="1"/>
    <col min="145" max="145" width="6" customWidth="1"/>
    <col min="146" max="160" width="4.33203125" customWidth="1"/>
    <col min="161" max="161" width="6" customWidth="1"/>
    <col min="162" max="167" width="4.33203125" customWidth="1"/>
    <col min="168" max="168" width="8.5546875" customWidth="1"/>
    <col min="169" max="169" width="13.6640625" customWidth="1"/>
    <col min="170" max="170" width="11.5546875" customWidth="1"/>
    <col min="171" max="171" width="10.5546875" customWidth="1"/>
    <col min="172" max="172" width="10.88671875" customWidth="1"/>
    <col min="173" max="173" width="7.6640625" customWidth="1"/>
    <col min="174" max="174" width="11.109375" customWidth="1"/>
    <col min="175" max="175" width="10.44140625" customWidth="1"/>
    <col min="176" max="176" width="7.6640625" customWidth="1"/>
    <col min="177" max="177" width="13.33203125" customWidth="1"/>
    <col min="178" max="178" width="11.5546875" customWidth="1"/>
    <col min="179" max="179" width="7.6640625" customWidth="1"/>
    <col min="180" max="180" width="11.5546875" customWidth="1"/>
    <col min="181" max="181" width="7.6640625" customWidth="1"/>
    <col min="182" max="192" width="4.33203125" customWidth="1"/>
    <col min="193" max="193" width="4.44140625" style="280" customWidth="1"/>
    <col min="194" max="197" width="4.33203125" customWidth="1"/>
    <col min="198" max="198" width="3.44140625" style="280" customWidth="1"/>
    <col min="199" max="202" width="4.33203125" customWidth="1"/>
    <col min="203" max="203" width="3.44140625" style="280" customWidth="1"/>
    <col min="204" max="208" width="4.33203125" customWidth="1"/>
    <col min="209" max="209" width="6.6640625" customWidth="1"/>
    <col min="210" max="210" width="4.33203125" customWidth="1"/>
    <col min="211" max="211" width="6.21875" style="280" customWidth="1"/>
    <col min="212" max="215" width="4.33203125" customWidth="1"/>
    <col min="216" max="216" width="5.88671875" style="280" customWidth="1"/>
    <col min="217" max="220" width="4.33203125" customWidth="1"/>
    <col min="221" max="221" width="5.5546875" style="280" customWidth="1"/>
    <col min="222" max="225" width="4.33203125" customWidth="1"/>
    <col min="226" max="226" width="5.5546875" style="280" customWidth="1"/>
    <col min="227" max="237" width="4.33203125" customWidth="1"/>
    <col min="238" max="238" width="3.33203125" style="280" customWidth="1"/>
    <col min="239" max="254" width="4.33203125" customWidth="1"/>
  </cols>
  <sheetData>
    <row r="1" spans="1:253" s="156" customFormat="1" ht="18.600000000000001" hidden="1" customHeight="1" thickBot="1" x14ac:dyDescent="0.2">
      <c r="A1" s="177" t="s">
        <v>1528</v>
      </c>
      <c r="B1" s="177"/>
      <c r="C1" s="177"/>
      <c r="D1" s="177"/>
      <c r="E1" s="177"/>
      <c r="F1" s="177"/>
      <c r="G1" s="177"/>
      <c r="H1" s="177"/>
      <c r="GK1" s="174"/>
      <c r="GP1" s="174"/>
      <c r="GU1" s="174"/>
      <c r="HC1" s="174"/>
      <c r="HH1" s="174"/>
      <c r="HM1" s="174"/>
      <c r="HR1" s="174"/>
      <c r="ID1" s="174"/>
    </row>
    <row r="2" spans="1:253" s="156" customFormat="1" ht="18.600000000000001" hidden="1" customHeight="1" x14ac:dyDescent="0.15">
      <c r="A2" s="1327" t="s">
        <v>1389</v>
      </c>
      <c r="B2" s="1310" t="s">
        <v>1548</v>
      </c>
      <c r="C2" s="1311"/>
      <c r="D2" s="1311"/>
      <c r="E2" s="1311"/>
      <c r="F2" s="1311"/>
      <c r="G2" s="1311"/>
      <c r="H2" s="1312"/>
      <c r="I2" s="1310" t="s">
        <v>1390</v>
      </c>
      <c r="J2" s="1311"/>
      <c r="K2" s="1311"/>
      <c r="L2" s="1311"/>
      <c r="M2" s="1311"/>
      <c r="N2" s="1311"/>
      <c r="O2" s="1312"/>
      <c r="P2" s="1310" t="s">
        <v>1391</v>
      </c>
      <c r="Q2" s="1311"/>
      <c r="R2" s="1311"/>
      <c r="S2" s="1311"/>
      <c r="T2" s="1311"/>
      <c r="U2" s="1311"/>
      <c r="V2" s="1311"/>
      <c r="W2" s="1311"/>
      <c r="X2" s="1311"/>
      <c r="Y2" s="1311"/>
      <c r="Z2" s="1311"/>
      <c r="AA2" s="1311"/>
      <c r="AB2" s="1311"/>
      <c r="AC2" s="1311"/>
      <c r="AD2" s="1311"/>
      <c r="AE2" s="1311"/>
      <c r="AF2" s="1311"/>
      <c r="AG2" s="1311"/>
      <c r="AH2" s="1311"/>
      <c r="AI2" s="1311"/>
      <c r="AJ2" s="1311"/>
      <c r="AK2" s="1311"/>
      <c r="AL2" s="1311"/>
      <c r="AM2" s="1311"/>
      <c r="AN2" s="1311"/>
      <c r="AO2" s="1311"/>
      <c r="AP2" s="1311"/>
      <c r="AQ2" s="1311"/>
      <c r="AR2" s="1311"/>
      <c r="AS2" s="1311"/>
      <c r="AT2" s="1323" t="s">
        <v>1392</v>
      </c>
      <c r="AU2" s="1324"/>
      <c r="AV2" s="1324"/>
      <c r="AW2" s="1324"/>
      <c r="AX2" s="1324"/>
      <c r="AY2" s="1324"/>
      <c r="AZ2" s="1324"/>
      <c r="BA2" s="1324"/>
      <c r="BB2" s="1324"/>
      <c r="BC2" s="1324"/>
      <c r="BD2" s="1324"/>
      <c r="BE2" s="1324"/>
      <c r="BF2" s="1324"/>
      <c r="BG2" s="1324"/>
      <c r="BH2" s="1324"/>
      <c r="BI2" s="1325"/>
      <c r="BJ2" s="1310" t="s">
        <v>1393</v>
      </c>
      <c r="BK2" s="1311"/>
      <c r="BL2" s="1311"/>
      <c r="BM2" s="1311"/>
      <c r="BN2" s="1311"/>
      <c r="BO2" s="1311"/>
      <c r="BP2" s="1311"/>
      <c r="BQ2" s="1311"/>
      <c r="BR2" s="1311"/>
      <c r="BS2" s="1311"/>
      <c r="BT2" s="1311"/>
      <c r="BU2" s="1311"/>
      <c r="BV2" s="1311"/>
      <c r="BW2" s="1311"/>
      <c r="BX2" s="1311"/>
      <c r="BY2" s="1311"/>
      <c r="BZ2" s="1311"/>
      <c r="CA2" s="1311"/>
      <c r="CB2" s="1311"/>
      <c r="CC2" s="1311"/>
      <c r="CD2" s="1311"/>
      <c r="CE2" s="1311"/>
      <c r="CF2" s="1311"/>
      <c r="CG2" s="1311"/>
      <c r="CH2" s="1311"/>
      <c r="CI2" s="1311"/>
      <c r="CJ2" s="1311"/>
      <c r="CK2" s="1311"/>
      <c r="CL2" s="1311"/>
      <c r="CM2" s="1311"/>
      <c r="CN2" s="1311"/>
      <c r="CO2" s="1311"/>
      <c r="CP2" s="1311"/>
      <c r="CQ2" s="1311"/>
      <c r="CR2" s="1311"/>
      <c r="CS2" s="1311"/>
      <c r="CT2" s="1311"/>
      <c r="CU2" s="1311"/>
      <c r="CV2" s="1311"/>
      <c r="CW2" s="1312"/>
      <c r="CX2" s="1323" t="s">
        <v>1394</v>
      </c>
      <c r="CY2" s="1324"/>
      <c r="CZ2" s="1324"/>
      <c r="DA2" s="1324"/>
      <c r="DB2" s="1324"/>
      <c r="DC2" s="1324"/>
      <c r="DD2" s="1324"/>
      <c r="DE2" s="1324"/>
      <c r="DF2" s="1324"/>
      <c r="DG2" s="1324"/>
      <c r="DH2" s="1324"/>
      <c r="DI2" s="1324"/>
      <c r="DJ2" s="1324"/>
      <c r="DK2" s="1324"/>
      <c r="DL2" s="1324"/>
      <c r="DM2" s="1324"/>
      <c r="DN2" s="1324"/>
      <c r="DO2" s="1324"/>
      <c r="DP2" s="1324"/>
      <c r="DQ2" s="1324"/>
      <c r="DR2" s="1324"/>
      <c r="DS2" s="1324"/>
      <c r="DT2" s="1324"/>
      <c r="DU2" s="1324"/>
      <c r="DV2" s="1324"/>
      <c r="DW2" s="1324"/>
      <c r="DX2" s="1324"/>
      <c r="DY2" s="1324"/>
      <c r="DZ2" s="1324"/>
      <c r="EA2" s="1324"/>
      <c r="EB2" s="1324"/>
      <c r="EC2" s="1324"/>
      <c r="ED2" s="1324"/>
      <c r="EE2" s="1324"/>
      <c r="EF2" s="1324"/>
      <c r="EG2" s="1324"/>
      <c r="EH2" s="1324"/>
      <c r="EI2" s="1324"/>
      <c r="EJ2" s="1324"/>
      <c r="EK2" s="1324"/>
      <c r="EL2" s="1324"/>
      <c r="EM2" s="1324"/>
      <c r="EN2" s="1324"/>
      <c r="EO2" s="1324"/>
      <c r="EP2" s="1324"/>
      <c r="EQ2" s="1324"/>
      <c r="ER2" s="1324"/>
      <c r="ES2" s="1324"/>
      <c r="ET2" s="1324"/>
      <c r="EU2" s="1324"/>
      <c r="EV2" s="1324"/>
      <c r="EW2" s="1324"/>
      <c r="EX2" s="1324"/>
      <c r="EY2" s="1324"/>
      <c r="EZ2" s="1324"/>
      <c r="FA2" s="1324"/>
      <c r="FB2" s="1324"/>
      <c r="FC2" s="1324"/>
      <c r="FD2" s="1324"/>
      <c r="FE2" s="1324"/>
      <c r="FF2" s="1324"/>
      <c r="FG2" s="1324"/>
      <c r="FH2" s="1324"/>
      <c r="FI2" s="1324"/>
      <c r="FJ2" s="1324"/>
      <c r="FK2" s="1324"/>
      <c r="FL2" s="1324"/>
      <c r="FM2" s="1324"/>
      <c r="FN2" s="1324"/>
      <c r="FO2" s="1324"/>
      <c r="FP2" s="1324"/>
      <c r="FQ2" s="1324"/>
      <c r="FR2" s="1324"/>
      <c r="FS2" s="1324"/>
      <c r="FT2" s="1324"/>
      <c r="FU2" s="1324"/>
      <c r="FV2" s="1324"/>
      <c r="FW2" s="1324"/>
      <c r="FX2" s="1324"/>
      <c r="FY2" s="1324"/>
      <c r="FZ2" s="1324"/>
      <c r="GA2" s="1324"/>
      <c r="GB2" s="1324"/>
      <c r="GC2" s="1324"/>
      <c r="GD2" s="1324"/>
      <c r="GE2" s="1324"/>
      <c r="GF2" s="1324"/>
      <c r="GG2" s="1324"/>
      <c r="GH2" s="1324"/>
      <c r="GI2" s="1324"/>
      <c r="GJ2" s="1325"/>
      <c r="GK2" s="1310" t="s">
        <v>1517</v>
      </c>
      <c r="GL2" s="1311"/>
      <c r="GM2" s="1311"/>
      <c r="GN2" s="1311"/>
      <c r="GO2" s="1311"/>
      <c r="GP2" s="1311"/>
      <c r="GQ2" s="1311"/>
      <c r="GR2" s="1311"/>
      <c r="GS2" s="1311"/>
      <c r="GT2" s="1311"/>
      <c r="GU2" s="1311"/>
      <c r="GV2" s="1311"/>
      <c r="GW2" s="1311"/>
      <c r="GX2" s="1311"/>
      <c r="GY2" s="1312"/>
      <c r="GZ2" s="1310" t="s">
        <v>1520</v>
      </c>
      <c r="HA2" s="1311"/>
      <c r="HB2" s="1311"/>
      <c r="HC2" s="1311"/>
      <c r="HD2" s="1311"/>
      <c r="HE2" s="1311"/>
      <c r="HF2" s="1311"/>
      <c r="HG2" s="1311"/>
      <c r="HH2" s="1311"/>
      <c r="HI2" s="1311"/>
      <c r="HJ2" s="1311"/>
      <c r="HK2" s="1311"/>
      <c r="HL2" s="1311"/>
      <c r="HM2" s="1311"/>
      <c r="HN2" s="1311"/>
      <c r="HO2" s="1311"/>
      <c r="HP2" s="1311"/>
      <c r="HQ2" s="1311"/>
      <c r="HR2" s="1311"/>
      <c r="HS2" s="271"/>
      <c r="HT2" s="271"/>
      <c r="HU2" s="271"/>
      <c r="HV2" s="271"/>
      <c r="HW2" s="1323" t="s">
        <v>1395</v>
      </c>
      <c r="HX2" s="1324"/>
      <c r="HY2" s="1324"/>
      <c r="HZ2" s="1324"/>
      <c r="IA2" s="1324"/>
      <c r="IB2" s="1324"/>
      <c r="IC2" s="1324"/>
      <c r="ID2" s="1324"/>
      <c r="IE2" s="1324"/>
      <c r="IF2" s="1324"/>
      <c r="IG2" s="1324"/>
      <c r="IH2" s="1324"/>
      <c r="II2" s="1324"/>
      <c r="IJ2" s="1324"/>
      <c r="IK2" s="1325"/>
      <c r="IL2" s="1310" t="s">
        <v>1396</v>
      </c>
      <c r="IM2" s="1311"/>
      <c r="IN2" s="1311"/>
      <c r="IO2" s="1311"/>
      <c r="IP2" s="1311"/>
      <c r="IQ2" s="1311"/>
      <c r="IR2" s="1311"/>
      <c r="IS2" s="1312"/>
    </row>
    <row r="3" spans="1:253" s="174" customFormat="1" ht="30" hidden="1" customHeight="1" x14ac:dyDescent="0.15">
      <c r="A3" s="1328"/>
      <c r="B3" s="1320" t="s">
        <v>1549</v>
      </c>
      <c r="C3" s="1096"/>
      <c r="D3" s="1096"/>
      <c r="E3" s="1096"/>
      <c r="F3" s="1096"/>
      <c r="G3" s="1096"/>
      <c r="H3" s="1321"/>
      <c r="I3" s="1307" t="s">
        <v>572</v>
      </c>
      <c r="J3" s="1308"/>
      <c r="K3" s="1308"/>
      <c r="L3" s="1308"/>
      <c r="M3" s="1308"/>
      <c r="N3" s="1308"/>
      <c r="O3" s="1314"/>
      <c r="P3" s="1322" t="s">
        <v>1397</v>
      </c>
      <c r="Q3" s="1315"/>
      <c r="R3" s="1315"/>
      <c r="S3" s="1315"/>
      <c r="T3" s="1315"/>
      <c r="U3" s="1315"/>
      <c r="V3" s="1315"/>
      <c r="W3" s="1315"/>
      <c r="X3" s="1318" t="s">
        <v>2219</v>
      </c>
      <c r="Y3" s="1319"/>
      <c r="Z3" s="1319"/>
      <c r="AA3" s="1319"/>
      <c r="AB3" s="1319"/>
      <c r="AC3" s="1319"/>
      <c r="AD3" s="1319"/>
      <c r="AE3" s="1319"/>
      <c r="AF3" s="1319"/>
      <c r="AG3" s="1319"/>
      <c r="AH3" s="1319"/>
      <c r="AI3" s="1318" t="s">
        <v>2220</v>
      </c>
      <c r="AJ3" s="1319"/>
      <c r="AK3" s="1319"/>
      <c r="AL3" s="1319"/>
      <c r="AM3" s="1319"/>
      <c r="AN3" s="1319"/>
      <c r="AO3" s="1319"/>
      <c r="AP3" s="1319"/>
      <c r="AQ3" s="1319"/>
      <c r="AR3" s="1319"/>
      <c r="AS3" s="1319"/>
      <c r="AT3" s="1307" t="s">
        <v>1399</v>
      </c>
      <c r="AU3" s="1308"/>
      <c r="AV3" s="1308"/>
      <c r="AW3" s="1308"/>
      <c r="AX3" s="1308"/>
      <c r="AY3" s="1309"/>
      <c r="AZ3" s="1315" t="s">
        <v>1400</v>
      </c>
      <c r="BA3" s="1315"/>
      <c r="BB3" s="1315"/>
      <c r="BC3" s="1313" t="s">
        <v>1401</v>
      </c>
      <c r="BD3" s="1308"/>
      <c r="BE3" s="1308"/>
      <c r="BF3" s="1308"/>
      <c r="BG3" s="1308"/>
      <c r="BH3" s="1308"/>
      <c r="BI3" s="1314"/>
      <c r="BJ3" s="1307" t="s">
        <v>1402</v>
      </c>
      <c r="BK3" s="1308"/>
      <c r="BL3" s="1308"/>
      <c r="BM3" s="1308"/>
      <c r="BN3" s="1309"/>
      <c r="BO3" s="1313" t="s">
        <v>1403</v>
      </c>
      <c r="BP3" s="1308"/>
      <c r="BQ3" s="1309"/>
      <c r="BR3" s="1315" t="s">
        <v>1404</v>
      </c>
      <c r="BS3" s="1315"/>
      <c r="BT3" s="1315"/>
      <c r="BU3" s="1315"/>
      <c r="BV3" s="1315"/>
      <c r="BW3" s="1315"/>
      <c r="BX3" s="1315"/>
      <c r="BY3" s="1315"/>
      <c r="BZ3" s="1315"/>
      <c r="CA3" s="1315"/>
      <c r="CB3" s="1315"/>
      <c r="CC3" s="1315"/>
      <c r="CD3" s="1315"/>
      <c r="CE3" s="1315"/>
      <c r="CF3" s="1315"/>
      <c r="CG3" s="1315" t="s">
        <v>1405</v>
      </c>
      <c r="CH3" s="1315"/>
      <c r="CI3" s="1313" t="s">
        <v>1406</v>
      </c>
      <c r="CJ3" s="1308"/>
      <c r="CK3" s="1308"/>
      <c r="CL3" s="1308"/>
      <c r="CM3" s="1308"/>
      <c r="CN3" s="1308"/>
      <c r="CO3" s="1308"/>
      <c r="CP3" s="1308"/>
      <c r="CQ3" s="1308"/>
      <c r="CR3" s="1308"/>
      <c r="CS3" s="1308"/>
      <c r="CT3" s="1308"/>
      <c r="CU3" s="1308"/>
      <c r="CV3" s="1308"/>
      <c r="CW3" s="1314"/>
      <c r="CX3" s="1307" t="s">
        <v>1407</v>
      </c>
      <c r="CY3" s="1308"/>
      <c r="CZ3" s="1308"/>
      <c r="DA3" s="1308"/>
      <c r="DB3" s="1308"/>
      <c r="DC3" s="1308"/>
      <c r="DD3" s="1308"/>
      <c r="DE3" s="1308"/>
      <c r="DF3" s="1308"/>
      <c r="DG3" s="1308"/>
      <c r="DH3" s="1308"/>
      <c r="DI3" s="1309"/>
      <c r="DJ3" s="1313" t="s">
        <v>1408</v>
      </c>
      <c r="DK3" s="1308"/>
      <c r="DL3" s="1308"/>
      <c r="DM3" s="1308"/>
      <c r="DN3" s="1309"/>
      <c r="DO3" s="1315" t="s">
        <v>1409</v>
      </c>
      <c r="DP3" s="1315"/>
      <c r="DQ3" s="1315" t="s">
        <v>1410</v>
      </c>
      <c r="DR3" s="1315"/>
      <c r="DS3" s="1315" t="s">
        <v>1411</v>
      </c>
      <c r="DT3" s="1315"/>
      <c r="DU3" s="1315" t="s">
        <v>1316</v>
      </c>
      <c r="DV3" s="1315"/>
      <c r="DW3" s="1315" t="s">
        <v>627</v>
      </c>
      <c r="DX3" s="1315"/>
      <c r="DY3" s="1315"/>
      <c r="DZ3" s="1315"/>
      <c r="EA3" s="1315"/>
      <c r="EB3" s="1315"/>
      <c r="EC3" s="1315"/>
      <c r="ED3" s="1315"/>
      <c r="EE3" s="1313" t="s">
        <v>1412</v>
      </c>
      <c r="EF3" s="1308"/>
      <c r="EG3" s="1308"/>
      <c r="EH3" s="1308"/>
      <c r="EI3" s="1309"/>
      <c r="EJ3" s="1313" t="s">
        <v>1413</v>
      </c>
      <c r="EK3" s="1308"/>
      <c r="EL3" s="1308"/>
      <c r="EM3" s="1308"/>
      <c r="EN3" s="1309"/>
      <c r="EO3" s="1313" t="s">
        <v>1414</v>
      </c>
      <c r="EP3" s="1308"/>
      <c r="EQ3" s="1308"/>
      <c r="ER3" s="1308"/>
      <c r="ES3" s="1309"/>
      <c r="ET3" s="1315" t="s">
        <v>1415</v>
      </c>
      <c r="EU3" s="1315"/>
      <c r="EV3" s="1315"/>
      <c r="EW3" s="1315"/>
      <c r="EX3" s="1315"/>
      <c r="EY3" s="1315"/>
      <c r="EZ3" s="1315" t="s">
        <v>1416</v>
      </c>
      <c r="FA3" s="1315"/>
      <c r="FB3" s="1315" t="s">
        <v>1417</v>
      </c>
      <c r="FC3" s="1315"/>
      <c r="FD3" s="1315"/>
      <c r="FE3" s="1313" t="s">
        <v>1966</v>
      </c>
      <c r="FF3" s="1308"/>
      <c r="FG3" s="1308"/>
      <c r="FH3" s="1308"/>
      <c r="FI3" s="1309"/>
      <c r="FJ3" s="1315" t="s">
        <v>1418</v>
      </c>
      <c r="FK3" s="1315"/>
      <c r="FL3" s="1315"/>
      <c r="FM3" s="1315" t="s">
        <v>1419</v>
      </c>
      <c r="FN3" s="1315"/>
      <c r="FO3" s="1315"/>
      <c r="FP3" s="1315"/>
      <c r="FQ3" s="1315"/>
      <c r="FR3" s="1315"/>
      <c r="FS3" s="1315"/>
      <c r="FT3" s="1315"/>
      <c r="FU3" s="1315"/>
      <c r="FV3" s="1315"/>
      <c r="FW3" s="1315"/>
      <c r="FX3" s="1315"/>
      <c r="FY3" s="1315"/>
      <c r="FZ3" s="1315"/>
      <c r="GA3" s="1315"/>
      <c r="GB3" s="1315"/>
      <c r="GC3" s="1313" t="s">
        <v>1420</v>
      </c>
      <c r="GD3" s="1308"/>
      <c r="GE3" s="1308"/>
      <c r="GF3" s="1308"/>
      <c r="GG3" s="1308"/>
      <c r="GH3" s="1308"/>
      <c r="GI3" s="1308"/>
      <c r="GJ3" s="1314"/>
      <c r="GK3" s="1307" t="s">
        <v>1518</v>
      </c>
      <c r="GL3" s="1308"/>
      <c r="GM3" s="1308"/>
      <c r="GN3" s="1308"/>
      <c r="GO3" s="1309"/>
      <c r="GP3" s="1313" t="s">
        <v>1582</v>
      </c>
      <c r="GQ3" s="1308"/>
      <c r="GR3" s="1308"/>
      <c r="GS3" s="1308"/>
      <c r="GT3" s="1309"/>
      <c r="GU3" s="1313" t="s">
        <v>1519</v>
      </c>
      <c r="GV3" s="1308"/>
      <c r="GW3" s="1308"/>
      <c r="GX3" s="1308"/>
      <c r="GY3" s="1314"/>
      <c r="GZ3" s="1307" t="s">
        <v>1521</v>
      </c>
      <c r="HA3" s="1308"/>
      <c r="HB3" s="1309"/>
      <c r="HC3" s="1313" t="s">
        <v>1523</v>
      </c>
      <c r="HD3" s="1308"/>
      <c r="HE3" s="1308"/>
      <c r="HF3" s="1308"/>
      <c r="HG3" s="1309"/>
      <c r="HH3" s="1313" t="s">
        <v>1524</v>
      </c>
      <c r="HI3" s="1308"/>
      <c r="HJ3" s="1308"/>
      <c r="HK3" s="1308"/>
      <c r="HL3" s="1309"/>
      <c r="HM3" s="1313" t="s">
        <v>1525</v>
      </c>
      <c r="HN3" s="1308"/>
      <c r="HO3" s="1308"/>
      <c r="HP3" s="1308"/>
      <c r="HQ3" s="1309"/>
      <c r="HR3" s="1313" t="s">
        <v>1526</v>
      </c>
      <c r="HS3" s="1308"/>
      <c r="HT3" s="1308"/>
      <c r="HU3" s="1308"/>
      <c r="HV3" s="1314"/>
      <c r="HW3" s="1322" t="s">
        <v>1395</v>
      </c>
      <c r="HX3" s="1315"/>
      <c r="HY3" s="1315"/>
      <c r="HZ3" s="1315"/>
      <c r="IA3" s="1315"/>
      <c r="IB3" s="1315"/>
      <c r="IC3" s="1315"/>
      <c r="ID3" s="1315"/>
      <c r="IE3" s="1315"/>
      <c r="IF3" s="1315"/>
      <c r="IG3" s="1315"/>
      <c r="IH3" s="1315"/>
      <c r="II3" s="1315"/>
      <c r="IJ3" s="1315"/>
      <c r="IK3" s="1326"/>
      <c r="IL3" s="1307" t="s">
        <v>1421</v>
      </c>
      <c r="IM3" s="1308"/>
      <c r="IN3" s="1308"/>
      <c r="IO3" s="1308"/>
      <c r="IP3" s="1308"/>
      <c r="IQ3" s="1308"/>
      <c r="IR3" s="1308"/>
      <c r="IS3" s="1314"/>
    </row>
    <row r="4" spans="1:253" s="265" customFormat="1" ht="39" hidden="1" customHeight="1" x14ac:dyDescent="0.15">
      <c r="A4" s="1328"/>
      <c r="B4" s="272" t="s">
        <v>20</v>
      </c>
      <c r="C4" s="1316" t="s">
        <v>1550</v>
      </c>
      <c r="D4" s="1316"/>
      <c r="E4" s="1316" t="s">
        <v>1551</v>
      </c>
      <c r="F4" s="1316"/>
      <c r="G4" s="1316"/>
      <c r="H4" s="1317"/>
      <c r="I4" s="276" t="s">
        <v>49</v>
      </c>
      <c r="J4" s="273" t="s">
        <v>1422</v>
      </c>
      <c r="K4" s="267" t="s">
        <v>1</v>
      </c>
      <c r="L4" s="267" t="s">
        <v>12</v>
      </c>
      <c r="M4" s="267" t="s">
        <v>14</v>
      </c>
      <c r="N4" s="267" t="s">
        <v>1544</v>
      </c>
      <c r="O4" s="268" t="s">
        <v>1423</v>
      </c>
      <c r="P4" s="269" t="s">
        <v>1424</v>
      </c>
      <c r="Q4" s="267" t="s">
        <v>1425</v>
      </c>
      <c r="R4" s="267" t="s">
        <v>1426</v>
      </c>
      <c r="S4" s="267" t="s">
        <v>1427</v>
      </c>
      <c r="T4" s="267" t="s">
        <v>1428</v>
      </c>
      <c r="U4" s="267" t="s">
        <v>1429</v>
      </c>
      <c r="V4" s="267" t="s">
        <v>1430</v>
      </c>
      <c r="W4" s="267" t="s">
        <v>1431</v>
      </c>
      <c r="X4" s="275" t="s">
        <v>49</v>
      </c>
      <c r="Y4" s="267" t="s">
        <v>1422</v>
      </c>
      <c r="Z4" s="267" t="s">
        <v>1</v>
      </c>
      <c r="AA4" s="267" t="s">
        <v>12</v>
      </c>
      <c r="AB4" s="267" t="s">
        <v>14</v>
      </c>
      <c r="AC4" s="267" t="s">
        <v>1545</v>
      </c>
      <c r="AD4" s="267" t="s">
        <v>1544</v>
      </c>
      <c r="AE4" s="267" t="s">
        <v>1444</v>
      </c>
      <c r="AF4" s="267" t="s">
        <v>1445</v>
      </c>
      <c r="AG4" s="267" t="s">
        <v>1446</v>
      </c>
      <c r="AH4" s="267" t="s">
        <v>1447</v>
      </c>
      <c r="AI4" s="275" t="s">
        <v>49</v>
      </c>
      <c r="AJ4" s="267" t="s">
        <v>1422</v>
      </c>
      <c r="AK4" s="267" t="s">
        <v>1</v>
      </c>
      <c r="AL4" s="267" t="s">
        <v>12</v>
      </c>
      <c r="AM4" s="267" t="s">
        <v>14</v>
      </c>
      <c r="AN4" s="267" t="s">
        <v>1545</v>
      </c>
      <c r="AO4" s="267" t="s">
        <v>1544</v>
      </c>
      <c r="AP4" s="267" t="s">
        <v>1444</v>
      </c>
      <c r="AQ4" s="267" t="s">
        <v>1445</v>
      </c>
      <c r="AR4" s="267" t="s">
        <v>1446</v>
      </c>
      <c r="AS4" s="267" t="s">
        <v>1447</v>
      </c>
      <c r="AT4" s="269" t="s">
        <v>1432</v>
      </c>
      <c r="AU4" s="267" t="s">
        <v>1513</v>
      </c>
      <c r="AV4" s="267" t="s">
        <v>1433</v>
      </c>
      <c r="AW4" s="267" t="s">
        <v>1514</v>
      </c>
      <c r="AX4" s="267" t="s">
        <v>1434</v>
      </c>
      <c r="AY4" s="267" t="s">
        <v>1515</v>
      </c>
      <c r="AZ4" s="267" t="s">
        <v>1435</v>
      </c>
      <c r="BA4" s="267" t="s">
        <v>1516</v>
      </c>
      <c r="BB4" s="267" t="s">
        <v>631</v>
      </c>
      <c r="BC4" s="275" t="s">
        <v>49</v>
      </c>
      <c r="BD4" s="267" t="s">
        <v>1422</v>
      </c>
      <c r="BE4" s="267" t="s">
        <v>1</v>
      </c>
      <c r="BF4" s="267" t="s">
        <v>12</v>
      </c>
      <c r="BG4" s="267" t="s">
        <v>14</v>
      </c>
      <c r="BH4" s="267" t="s">
        <v>1547</v>
      </c>
      <c r="BI4" s="268" t="s">
        <v>1423</v>
      </c>
      <c r="BJ4" s="276" t="s">
        <v>49</v>
      </c>
      <c r="BK4" s="273" t="s">
        <v>1422</v>
      </c>
      <c r="BL4" s="267" t="s">
        <v>1</v>
      </c>
      <c r="BM4" s="267" t="s">
        <v>12</v>
      </c>
      <c r="BN4" s="267" t="s">
        <v>14</v>
      </c>
      <c r="BO4" s="267" t="s">
        <v>1436</v>
      </c>
      <c r="BP4" s="267" t="s">
        <v>1437</v>
      </c>
      <c r="BQ4" s="267" t="s">
        <v>1438</v>
      </c>
      <c r="BR4" s="267" t="s">
        <v>1439</v>
      </c>
      <c r="BS4" s="267" t="s">
        <v>1440</v>
      </c>
      <c r="BT4" s="267" t="s">
        <v>1441</v>
      </c>
      <c r="BU4" s="267" t="s">
        <v>1442</v>
      </c>
      <c r="BV4" s="267" t="s">
        <v>1443</v>
      </c>
      <c r="BW4" s="267" t="s">
        <v>1541</v>
      </c>
      <c r="BX4" s="267" t="s">
        <v>1545</v>
      </c>
      <c r="BY4" s="267" t="s">
        <v>1544</v>
      </c>
      <c r="BZ4" s="267" t="s">
        <v>1444</v>
      </c>
      <c r="CA4" s="267" t="s">
        <v>1445</v>
      </c>
      <c r="CB4" s="267" t="s">
        <v>1446</v>
      </c>
      <c r="CC4" s="267" t="s">
        <v>1447</v>
      </c>
      <c r="CD4" s="267" t="s">
        <v>1448</v>
      </c>
      <c r="CE4" s="267" t="s">
        <v>1449</v>
      </c>
      <c r="CF4" s="267" t="s">
        <v>1450</v>
      </c>
      <c r="CG4" s="267" t="s">
        <v>1451</v>
      </c>
      <c r="CH4" s="267" t="s">
        <v>1452</v>
      </c>
      <c r="CI4" s="267" t="s">
        <v>1442</v>
      </c>
      <c r="CJ4" s="267" t="s">
        <v>1443</v>
      </c>
      <c r="CK4" s="267" t="s">
        <v>1541</v>
      </c>
      <c r="CL4" s="267" t="s">
        <v>1545</v>
      </c>
      <c r="CM4" s="267" t="s">
        <v>1544</v>
      </c>
      <c r="CN4" s="267" t="s">
        <v>1444</v>
      </c>
      <c r="CO4" s="267" t="s">
        <v>1445</v>
      </c>
      <c r="CP4" s="267" t="s">
        <v>1446</v>
      </c>
      <c r="CQ4" s="267" t="s">
        <v>1447</v>
      </c>
      <c r="CR4" s="267" t="s">
        <v>1448</v>
      </c>
      <c r="CS4" s="267" t="s">
        <v>1449</v>
      </c>
      <c r="CT4" s="267" t="s">
        <v>1450</v>
      </c>
      <c r="CU4" s="267" t="s">
        <v>513</v>
      </c>
      <c r="CV4" s="267" t="s">
        <v>514</v>
      </c>
      <c r="CW4" s="268" t="s">
        <v>1453</v>
      </c>
      <c r="CX4" s="269" t="s">
        <v>1454</v>
      </c>
      <c r="CY4" s="267" t="s">
        <v>1455</v>
      </c>
      <c r="CZ4" s="267" t="s">
        <v>1456</v>
      </c>
      <c r="DA4" s="267" t="s">
        <v>1457</v>
      </c>
      <c r="DB4" s="267" t="s">
        <v>1458</v>
      </c>
      <c r="DC4" s="267" t="s">
        <v>1459</v>
      </c>
      <c r="DD4" s="267" t="s">
        <v>1460</v>
      </c>
      <c r="DE4" s="277" t="s">
        <v>49</v>
      </c>
      <c r="DF4" s="267" t="s">
        <v>1422</v>
      </c>
      <c r="DG4" s="267" t="s">
        <v>1</v>
      </c>
      <c r="DH4" s="267" t="s">
        <v>12</v>
      </c>
      <c r="DI4" s="267" t="s">
        <v>14</v>
      </c>
      <c r="DJ4" s="275" t="s">
        <v>49</v>
      </c>
      <c r="DK4" s="267" t="s">
        <v>1422</v>
      </c>
      <c r="DL4" s="267" t="s">
        <v>1</v>
      </c>
      <c r="DM4" s="267" t="s">
        <v>12</v>
      </c>
      <c r="DN4" s="267" t="s">
        <v>14</v>
      </c>
      <c r="DO4" s="270" t="s">
        <v>536</v>
      </c>
      <c r="DP4" s="270" t="s">
        <v>535</v>
      </c>
      <c r="DQ4" s="270" t="s">
        <v>536</v>
      </c>
      <c r="DR4" s="270" t="s">
        <v>535</v>
      </c>
      <c r="DS4" s="267"/>
      <c r="DT4" s="267"/>
      <c r="DU4" s="270" t="s">
        <v>1461</v>
      </c>
      <c r="DV4" s="270" t="s">
        <v>1462</v>
      </c>
      <c r="DW4" s="270" t="s">
        <v>1463</v>
      </c>
      <c r="DX4" s="270" t="s">
        <v>1464</v>
      </c>
      <c r="DY4" s="270" t="s">
        <v>1465</v>
      </c>
      <c r="DZ4" s="270" t="s">
        <v>624</v>
      </c>
      <c r="EA4" s="267" t="s">
        <v>1466</v>
      </c>
      <c r="EB4" s="270" t="s">
        <v>1467</v>
      </c>
      <c r="EC4" s="270" t="s">
        <v>627</v>
      </c>
      <c r="ED4" s="270" t="s">
        <v>1468</v>
      </c>
      <c r="EE4" s="275" t="s">
        <v>49</v>
      </c>
      <c r="EF4" s="278" t="s">
        <v>1422</v>
      </c>
      <c r="EG4" s="278" t="s">
        <v>1</v>
      </c>
      <c r="EH4" s="278" t="s">
        <v>12</v>
      </c>
      <c r="EI4" s="278" t="s">
        <v>14</v>
      </c>
      <c r="EJ4" s="275" t="s">
        <v>49</v>
      </c>
      <c r="EK4" s="278" t="s">
        <v>1422</v>
      </c>
      <c r="EL4" s="278" t="s">
        <v>1</v>
      </c>
      <c r="EM4" s="278" t="s">
        <v>12</v>
      </c>
      <c r="EN4" s="278" t="s">
        <v>14</v>
      </c>
      <c r="EO4" s="275" t="s">
        <v>49</v>
      </c>
      <c r="EP4" s="278" t="s">
        <v>1422</v>
      </c>
      <c r="EQ4" s="278" t="s">
        <v>1</v>
      </c>
      <c r="ER4" s="278" t="s">
        <v>12</v>
      </c>
      <c r="ES4" s="278" t="s">
        <v>14</v>
      </c>
      <c r="ET4" s="270" t="s">
        <v>1469</v>
      </c>
      <c r="EU4" s="270" t="s">
        <v>592</v>
      </c>
      <c r="EV4" s="270" t="s">
        <v>1470</v>
      </c>
      <c r="EW4" s="270" t="s">
        <v>1471</v>
      </c>
      <c r="EX4" s="270" t="s">
        <v>1472</v>
      </c>
      <c r="EY4" s="270" t="s">
        <v>1473</v>
      </c>
      <c r="EZ4" s="270" t="s">
        <v>1474</v>
      </c>
      <c r="FA4" s="270" t="s">
        <v>1475</v>
      </c>
      <c r="FB4" s="270" t="s">
        <v>1476</v>
      </c>
      <c r="FC4" s="270" t="s">
        <v>1477</v>
      </c>
      <c r="FD4" s="270" t="s">
        <v>1478</v>
      </c>
      <c r="FE4" s="275" t="s">
        <v>49</v>
      </c>
      <c r="FF4" s="278" t="s">
        <v>1422</v>
      </c>
      <c r="FG4" s="278" t="s">
        <v>1</v>
      </c>
      <c r="FH4" s="278" t="s">
        <v>12</v>
      </c>
      <c r="FI4" s="278" t="s">
        <v>14</v>
      </c>
      <c r="FJ4" s="270" t="s">
        <v>1479</v>
      </c>
      <c r="FK4" s="270" t="s">
        <v>1480</v>
      </c>
      <c r="FL4" s="270" t="s">
        <v>1481</v>
      </c>
      <c r="FM4" s="267" t="s">
        <v>1482</v>
      </c>
      <c r="FN4" s="267" t="s">
        <v>1483</v>
      </c>
      <c r="FO4" s="267" t="s">
        <v>1484</v>
      </c>
      <c r="FP4" s="267" t="s">
        <v>1485</v>
      </c>
      <c r="FQ4" s="267" t="s">
        <v>1486</v>
      </c>
      <c r="FR4" s="267" t="s">
        <v>1468</v>
      </c>
      <c r="FS4" s="267" t="s">
        <v>1487</v>
      </c>
      <c r="FT4" s="267" t="s">
        <v>1488</v>
      </c>
      <c r="FU4" s="267" t="s">
        <v>1489</v>
      </c>
      <c r="FV4" s="267" t="s">
        <v>1490</v>
      </c>
      <c r="FW4" s="267" t="s">
        <v>1491</v>
      </c>
      <c r="FX4" s="267" t="s">
        <v>1492</v>
      </c>
      <c r="FY4" s="267" t="s">
        <v>1493</v>
      </c>
      <c r="FZ4" s="267" t="s">
        <v>1494</v>
      </c>
      <c r="GA4" s="267" t="s">
        <v>1493</v>
      </c>
      <c r="GB4" s="267" t="s">
        <v>1494</v>
      </c>
      <c r="GC4" s="267" t="s">
        <v>1437</v>
      </c>
      <c r="GD4" s="267" t="s">
        <v>1495</v>
      </c>
      <c r="GE4" s="267" t="s">
        <v>1496</v>
      </c>
      <c r="GF4" s="267" t="s">
        <v>1579</v>
      </c>
      <c r="GG4" s="267" t="s">
        <v>1580</v>
      </c>
      <c r="GH4" s="267" t="s">
        <v>1581</v>
      </c>
      <c r="GI4" s="267" t="s">
        <v>1497</v>
      </c>
      <c r="GJ4" s="268" t="s">
        <v>1498</v>
      </c>
      <c r="GK4" s="276" t="s">
        <v>49</v>
      </c>
      <c r="GL4" s="273" t="s">
        <v>1422</v>
      </c>
      <c r="GM4" s="267" t="s">
        <v>1</v>
      </c>
      <c r="GN4" s="267" t="s">
        <v>12</v>
      </c>
      <c r="GO4" s="267" t="s">
        <v>14</v>
      </c>
      <c r="GP4" s="275" t="s">
        <v>49</v>
      </c>
      <c r="GQ4" s="267" t="s">
        <v>1422</v>
      </c>
      <c r="GR4" s="267" t="s">
        <v>1</v>
      </c>
      <c r="GS4" s="267" t="s">
        <v>12</v>
      </c>
      <c r="GT4" s="267" t="s">
        <v>14</v>
      </c>
      <c r="GU4" s="275" t="s">
        <v>49</v>
      </c>
      <c r="GV4" s="267" t="s">
        <v>1422</v>
      </c>
      <c r="GW4" s="267" t="s">
        <v>1</v>
      </c>
      <c r="GX4" s="267" t="s">
        <v>12</v>
      </c>
      <c r="GY4" s="268" t="s">
        <v>14</v>
      </c>
      <c r="GZ4" s="269" t="s">
        <v>1522</v>
      </c>
      <c r="HA4" s="281" t="s">
        <v>1552</v>
      </c>
      <c r="HB4" s="285" t="s">
        <v>1398</v>
      </c>
      <c r="HC4" s="275" t="s">
        <v>49</v>
      </c>
      <c r="HD4" s="267" t="s">
        <v>1422</v>
      </c>
      <c r="HE4" s="267" t="s">
        <v>1</v>
      </c>
      <c r="HF4" s="267" t="s">
        <v>12</v>
      </c>
      <c r="HG4" s="267" t="s">
        <v>14</v>
      </c>
      <c r="HH4" s="275" t="s">
        <v>49</v>
      </c>
      <c r="HI4" s="267" t="s">
        <v>1422</v>
      </c>
      <c r="HJ4" s="267" t="s">
        <v>1</v>
      </c>
      <c r="HK4" s="267" t="s">
        <v>12</v>
      </c>
      <c r="HL4" s="267" t="s">
        <v>14</v>
      </c>
      <c r="HM4" s="275" t="s">
        <v>49</v>
      </c>
      <c r="HN4" s="267" t="s">
        <v>1422</v>
      </c>
      <c r="HO4" s="267" t="s">
        <v>1</v>
      </c>
      <c r="HP4" s="267" t="s">
        <v>12</v>
      </c>
      <c r="HQ4" s="267" t="s">
        <v>14</v>
      </c>
      <c r="HR4" s="275" t="s">
        <v>49</v>
      </c>
      <c r="HS4" s="267" t="s">
        <v>1422</v>
      </c>
      <c r="HT4" s="267" t="s">
        <v>1</v>
      </c>
      <c r="HU4" s="267" t="s">
        <v>12</v>
      </c>
      <c r="HV4" s="268" t="s">
        <v>14</v>
      </c>
      <c r="HW4" s="269" t="s">
        <v>1499</v>
      </c>
      <c r="HX4" s="267" t="s">
        <v>1500</v>
      </c>
      <c r="HY4" s="267" t="s">
        <v>1437</v>
      </c>
      <c r="HZ4" s="267" t="s">
        <v>1501</v>
      </c>
      <c r="IA4" s="267" t="s">
        <v>1546</v>
      </c>
      <c r="IB4" s="267" t="s">
        <v>1448</v>
      </c>
      <c r="IC4" s="267" t="s">
        <v>1449</v>
      </c>
      <c r="ID4" s="275" t="s">
        <v>49</v>
      </c>
      <c r="IE4" s="267" t="s">
        <v>1422</v>
      </c>
      <c r="IF4" s="267" t="s">
        <v>1</v>
      </c>
      <c r="IG4" s="267" t="s">
        <v>12</v>
      </c>
      <c r="IH4" s="267" t="s">
        <v>14</v>
      </c>
      <c r="II4" s="267" t="s">
        <v>1502</v>
      </c>
      <c r="IJ4" s="267" t="s">
        <v>1503</v>
      </c>
      <c r="IK4" s="268" t="s">
        <v>1504</v>
      </c>
      <c r="IL4" s="269" t="s">
        <v>1404</v>
      </c>
      <c r="IM4" s="267">
        <v>1</v>
      </c>
      <c r="IN4" s="267" t="s">
        <v>1505</v>
      </c>
      <c r="IO4" s="267">
        <v>2</v>
      </c>
      <c r="IP4" s="267" t="s">
        <v>1506</v>
      </c>
      <c r="IQ4" s="267" t="s">
        <v>1507</v>
      </c>
      <c r="IR4" s="267" t="s">
        <v>1508</v>
      </c>
      <c r="IS4" s="268" t="s">
        <v>1509</v>
      </c>
    </row>
    <row r="5" spans="1:253" s="263" customFormat="1" ht="73.8" hidden="1" customHeight="1" thickBot="1" x14ac:dyDescent="0.2">
      <c r="A5" s="253" t="str">
        <f>提出リスト!$B$2&amp;提出リスト!$C$2&amp;提出リスト!$D$2&amp;提出リスト!$E$2&amp;提出リスト!$F$2&amp;提出リスト!$G$2&amp;提出リスト!$H$2</f>
        <v>9240000</v>
      </c>
      <c r="B5" s="254">
        <f>IF(提出リスト!$B$2="","",提出リスト!$B$2)</f>
        <v>9</v>
      </c>
      <c r="C5" s="255">
        <f>IF(提出リスト!$C$2="","",提出リスト!$C$2)</f>
        <v>2</v>
      </c>
      <c r="D5" s="255">
        <f>IF(提出リスト!$D$2="","",提出リスト!$D$2)</f>
        <v>4</v>
      </c>
      <c r="E5" s="255">
        <f>IF(提出リスト!$E$2="","",提出リスト!$E$2)</f>
        <v>0</v>
      </c>
      <c r="F5" s="255">
        <f>IF(提出リスト!$F$2="","",提出リスト!$F$2)</f>
        <v>0</v>
      </c>
      <c r="G5" s="255">
        <f>IF(提出リスト!$G$2="","",提出リスト!$G$2)</f>
        <v>0</v>
      </c>
      <c r="H5" s="256">
        <f>IF(提出リスト!$H$2="","",提出リスト!$H$2)</f>
        <v>0</v>
      </c>
      <c r="I5" s="254" t="str">
        <f>IF(確申誓!$D$54="","",確申誓!$D$54)&amp;IF(確申誓!$F$54="","",確申誓!$F$54)&amp;"年"&amp;IF(確申誓!$I$54="","",確申誓!$I$54)&amp;"月"&amp;IF(確申誓!$L$54="","",確申誓!$L$54)&amp;"日"</f>
        <v>令和年月日</v>
      </c>
      <c r="J5" s="274" t="str">
        <f>IF(確申誓!$D$54="","",確申誓!$D$54)</f>
        <v>令和</v>
      </c>
      <c r="K5" s="255" t="str">
        <f>IF(確申誓!$F$54="","",確申誓!$F$54)</f>
        <v/>
      </c>
      <c r="L5" s="255" t="str">
        <f>IF(確申誓!$I$54="","",確申誓!$I$54)</f>
        <v/>
      </c>
      <c r="M5" s="255" t="str">
        <f>IF(確申誓!$L$54="","",確申誓!$L$54)</f>
        <v/>
      </c>
      <c r="N5" s="255" t="str">
        <f>IF(確申誓!$S$55="","",確申誓!$S$55)</f>
        <v/>
      </c>
      <c r="O5" s="256" t="str">
        <f>IF(確申誓!$U$57="","",確申誓!$U$57)</f>
        <v/>
      </c>
      <c r="P5" s="254" t="str">
        <f>IF(要件確認書!$K$14="","",要件確認書!$K$14)</f>
        <v/>
      </c>
      <c r="Q5" s="255" t="str">
        <f>IF(要件確認書!$K$15="","",要件確認書!$K$15)</f>
        <v/>
      </c>
      <c r="R5" s="255" t="str">
        <f>IF(要件確認書!$K$16="","",要件確認書!$K$16)</f>
        <v/>
      </c>
      <c r="S5" s="255" t="str">
        <f>IF(要件確認書!$K$17="","",要件確認書!$K$17)</f>
        <v/>
      </c>
      <c r="T5" s="255">
        <f>IF(要件確認書!$K$18="","",要件確認書!$K$18)</f>
        <v>0</v>
      </c>
      <c r="U5" s="255" t="str">
        <f>IF(要件確認書!$K$19="","",要件確認書!$K$19)</f>
        <v/>
      </c>
      <c r="V5" s="257" t="e">
        <f>IF(要件確認書!$K$20="","",要件確認書!$K$20)</f>
        <v>#DIV/0!</v>
      </c>
      <c r="W5" s="255" t="str">
        <f>IF(要件確認書!$K$21="","",要件確認書!$K$21)</f>
        <v/>
      </c>
      <c r="X5" s="255" t="str">
        <f>IF(要件確認書!$J$29="","",要件確認書!$J$29)&amp;IF(要件確認書!$L$29="","",要件確認書!$L$29)&amp;"年"&amp;IF(要件確認書!$O$29="","",要件確認書!$O$29)&amp;"月"&amp;IF(要件確認書!$R$29="","",要件確認書!$R$29)&amp;"日"</f>
        <v>令和年月日</v>
      </c>
      <c r="Y5" s="255" t="str">
        <f>IF(要件確認書!$J$29="","",要件確認書!$J$29)</f>
        <v>令和</v>
      </c>
      <c r="Z5" s="255" t="str">
        <f>IF(要件確認書!$L$29="","",要件確認書!$L$29)</f>
        <v/>
      </c>
      <c r="AA5" s="255" t="str">
        <f>IF(要件確認書!$O$29="","",要件確認書!$O$29)</f>
        <v/>
      </c>
      <c r="AB5" s="255" t="str">
        <f>IF(要件確認書!$R$29="","",要件確認書!$R$29)</f>
        <v/>
      </c>
      <c r="AC5" s="255" t="str">
        <f>IF(要件確認書!$K$30="","",要件確認書!$K$30)</f>
        <v/>
      </c>
      <c r="AD5" s="255" t="str">
        <f>IF(要件確認書!$H$31="","",要件確認書!$H$31)</f>
        <v/>
      </c>
      <c r="AE5" s="255" t="str">
        <f>IF(要件確認書!$J$32="","",要件確認書!$J$32)</f>
        <v/>
      </c>
      <c r="AF5" s="255" t="str">
        <f>IF(要件確認書!$H$33="","",要件確認書!$H$33)</f>
        <v/>
      </c>
      <c r="AG5" s="255" t="str">
        <f>IF(要件確認書!$J$34="","",要件確認書!$J$34)</f>
        <v/>
      </c>
      <c r="AH5" s="255" t="str">
        <f>IF(要件確認書!$H$35="","",要件確認書!$H$35)</f>
        <v/>
      </c>
      <c r="AI5" s="255" t="str">
        <f>IF(要件確認書!$J$29="","",要件確認書!$J$29)&amp;IF(要件確認書!$L$29="","",要件確認書!$L$29)&amp;"年"&amp;IF(要件確認書!$O$29="","",要件確認書!$O$29)&amp;"月"&amp;IF(要件確認書!$R$29="","",要件確認書!$R$29)&amp;"日"</f>
        <v>令和年月日</v>
      </c>
      <c r="AJ5" s="255" t="str">
        <f>IF(要件確認書!$J$37="","",要件確認書!$J$37)</f>
        <v>令和</v>
      </c>
      <c r="AK5" s="255" t="str">
        <f>IF(要件確認書!$L$37="","",要件確認書!$L$37)</f>
        <v/>
      </c>
      <c r="AL5" s="255" t="str">
        <f>IF(要件確認書!$O$37="","",要件確認書!$O$37)</f>
        <v/>
      </c>
      <c r="AM5" s="255" t="str">
        <f>IF(要件確認書!$R$37="","",要件確認書!$R$37)</f>
        <v/>
      </c>
      <c r="AN5" s="255" t="str">
        <f>IF(要件確認書!$K$38="","",要件確認書!$K$38)</f>
        <v/>
      </c>
      <c r="AO5" s="255" t="str">
        <f>IF(要件確認書!$H$39="","",要件確認書!$H$39)</f>
        <v/>
      </c>
      <c r="AP5" s="255" t="str">
        <f>IF(要件確認書!$J$40="","",要件確認書!$J$40)</f>
        <v/>
      </c>
      <c r="AQ5" s="255" t="str">
        <f>IF(要件確認書!$H$41="","",要件確認書!$H$41)</f>
        <v/>
      </c>
      <c r="AR5" s="255" t="str">
        <f>IF(要件確認書!$J$42="","",要件確認書!$J$42)</f>
        <v/>
      </c>
      <c r="AS5" s="255" t="str">
        <f>IF(要件確認書!$H$43="","",要件確認書!$H$43)</f>
        <v/>
      </c>
      <c r="AT5" s="254" t="str">
        <f>IF(確申!$X$9="","",確申!$X$9)</f>
        <v>□</v>
      </c>
      <c r="AU5" s="255" t="str">
        <f>IF(確申!$AA$9="","",確申!$AA$9)</f>
        <v>□</v>
      </c>
      <c r="AV5" s="255" t="str">
        <f>IF(確申!$X$10="","",確申!$X$10)</f>
        <v>□</v>
      </c>
      <c r="AW5" s="255" t="str">
        <f>IF(確申!$AA$10="","",確申!$AA$10)</f>
        <v>□</v>
      </c>
      <c r="AX5" s="255" t="str">
        <f>IF(確申!$X$11="","",確申!$X$11)</f>
        <v>□</v>
      </c>
      <c r="AY5" s="255" t="str">
        <f>IF(確申!$AA$11="","",確申!$AA$11)</f>
        <v>□</v>
      </c>
      <c r="AZ5" s="255" t="str">
        <f>IF(確申!$X$12="","",確申!$X$12)</f>
        <v>□</v>
      </c>
      <c r="BA5" s="255" t="str">
        <f>IF(確申!$AA$12="","",確申!$AA$12)</f>
        <v>□</v>
      </c>
      <c r="BB5" s="257" t="e">
        <f>IF(確申!$T$13="","",確申!$T$13)</f>
        <v>#DIV/0!</v>
      </c>
      <c r="BC5" s="255" t="str">
        <f>IF(確申!$A$21="","",確申!$A$21)&amp;IF(確申!$C$21="","",確申!$C$21)&amp;"年"&amp;IF(確申!$F$21="","",確申!$F$21)&amp;"月"&amp;IF(確申!$I$21="","",確申!$I$21)&amp;"日"</f>
        <v>令和年月日</v>
      </c>
      <c r="BD5" s="255" t="str">
        <f>IF(確申!$A$21="","",確申!$A$21)</f>
        <v>令和</v>
      </c>
      <c r="BE5" s="255" t="str">
        <f>IF(確申!$C$21="","",確申!$C$21)</f>
        <v/>
      </c>
      <c r="BF5" s="255" t="str">
        <f>IF(確申!$F$21="","",確申!$F$21)</f>
        <v/>
      </c>
      <c r="BG5" s="255" t="str">
        <f>IF(確申!$I$21="","",確申!$I$21)</f>
        <v/>
      </c>
      <c r="BH5" s="255" t="str">
        <f>IF(確申!$N$20="","",確申!$N$20)</f>
        <v/>
      </c>
      <c r="BI5" s="256" t="str">
        <f>IF(確申!$N$22="","",確申!$N$22)</f>
        <v/>
      </c>
      <c r="BJ5" s="254" t="str">
        <f>IF(様式1宅交!$Z$4="","",様式1宅交!$Z$4)&amp;IF(様式1宅交!$AA$4="","",様式1宅交!$AA$4)&amp;"年"&amp;IF(様式1宅交!$AC$4="","",様式1宅交!$AC$4)&amp;"月"&amp;IF(様式1宅交!$AF$4="","",様式1宅交!$AF$4)&amp;"日"</f>
        <v>令和年月日</v>
      </c>
      <c r="BK5" s="274" t="str">
        <f>IF(様式1宅交!$Z$4="","",様式1宅交!$Z$4)</f>
        <v>令和</v>
      </c>
      <c r="BL5" s="255" t="str">
        <f>IF(様式1宅交!$AA$4="","",様式1宅交!$AA$4)</f>
        <v/>
      </c>
      <c r="BM5" s="255" t="str">
        <f>IF(様式1宅交!$AC$4="","",様式1宅交!$AC$4)</f>
        <v/>
      </c>
      <c r="BN5" s="255" t="str">
        <f>IF(様式1宅交!$AF$4="","",様式1宅交!$AF$4)</f>
        <v/>
      </c>
      <c r="BO5" s="255" t="str">
        <f>IF(様式1宅交!$N$14="","",様式1宅交!$N$14)</f>
        <v/>
      </c>
      <c r="BP5" s="255" t="str">
        <f>IF(様式1宅交!$K$15="","",様式1宅交!$K$15)</f>
        <v/>
      </c>
      <c r="BQ5" s="255" t="str">
        <f>IF(様式1宅交!$K$16="","",様式1宅交!$K$16)</f>
        <v>（都道府県から記入）</v>
      </c>
      <c r="BR5" s="255" t="str">
        <f>IF(様式1宅交!$L$18="","",様式1宅交!$L$18)</f>
        <v>□</v>
      </c>
      <c r="BS5" s="255" t="str">
        <f>IF(様式1宅交!$Q$18="","",様式1宅交!$Q$18)</f>
        <v>□</v>
      </c>
      <c r="BT5" s="255" t="str">
        <f>IF(様式1宅交!$X$18="","",様式1宅交!$X$18)</f>
        <v>□</v>
      </c>
      <c r="BU5" s="255" t="str">
        <f>IF(様式1宅交!$F$24="","",様式1宅交!$F$24)</f>
        <v>□</v>
      </c>
      <c r="BV5" s="255" t="str">
        <f>IF(様式1宅交!$F$25="","",様式1宅交!$F$25)</f>
        <v>□</v>
      </c>
      <c r="BW5" s="255" t="str">
        <f>IF(様式1宅交!$F$26="","",様式1宅交!$F$26)</f>
        <v>□</v>
      </c>
      <c r="BX5" s="255" t="str">
        <f>IF(様式1宅交!$Q$19="","",様式1宅交!$Q$19)</f>
        <v/>
      </c>
      <c r="BY5" s="255" t="str">
        <f>IF(様式1宅交!$N$20="","",様式1宅交!$N$20)</f>
        <v/>
      </c>
      <c r="BZ5" s="255" t="str">
        <f>IF(様式1宅交!$Q$21="","",様式1宅交!$Q$21)</f>
        <v/>
      </c>
      <c r="CA5" s="255" t="str">
        <f>IF(様式1宅交!$N$22="","",様式1宅交!$N$22)</f>
        <v/>
      </c>
      <c r="CB5" s="255" t="str">
        <f>IF(様式1宅交!$Q$23="","",様式1宅交!$Q$23)</f>
        <v/>
      </c>
      <c r="CC5" s="255" t="str">
        <f>IF(様式1宅交!$N$24="","",様式1宅交!$N$24)</f>
        <v/>
      </c>
      <c r="CD5" s="255" t="str">
        <f>IF(様式1宅交!$O$25="","",様式1宅交!$O$25)</f>
        <v/>
      </c>
      <c r="CE5" s="255" t="str">
        <f>IF(様式1宅交!$S$25="","",様式1宅交!$S$25)</f>
        <v>（都道府県から記入）</v>
      </c>
      <c r="CF5" s="255" t="str">
        <f>IF(様式1宅交!$N$26="","",様式1宅交!$N$26)</f>
        <v/>
      </c>
      <c r="CG5" s="255" t="str">
        <f>IF(様式1宅交!$N$27="","",様式1宅交!$N$27)</f>
        <v>□</v>
      </c>
      <c r="CH5" s="255" t="str">
        <f>IF(様式1宅交!$W$27="","",様式1宅交!$W$27)</f>
        <v>□</v>
      </c>
      <c r="CI5" s="255" t="str">
        <f>IF(様式1宅交!$F$39="","",様式1宅交!$F$39)</f>
        <v>□</v>
      </c>
      <c r="CJ5" s="255" t="str">
        <f>IF(様式1宅交!$F$40="","",様式1宅交!$F$40)</f>
        <v>□</v>
      </c>
      <c r="CK5" s="255" t="str">
        <f>IF(様式1宅交!$F$41="","",様式1宅交!$F$41)</f>
        <v>□</v>
      </c>
      <c r="CL5" s="255" t="str">
        <f>IF(様式1宅交!$Q$33="","",様式1宅交!$Q$33)</f>
        <v/>
      </c>
      <c r="CM5" s="255" t="str">
        <f>IF(様式1宅交!$N$34="","",様式1宅交!$N$34)</f>
        <v/>
      </c>
      <c r="CN5" s="255" t="str">
        <f>IF(様式1宅交!$Q$35="","",様式1宅交!$Q$35)</f>
        <v/>
      </c>
      <c r="CO5" s="255" t="str">
        <f>IF(様式1宅交!$N$36="","",様式1宅交!$N$36)</f>
        <v/>
      </c>
      <c r="CP5" s="255" t="str">
        <f>IF(様式1宅交!$Q$37="","",様式1宅交!$Q$37)</f>
        <v/>
      </c>
      <c r="CQ5" s="255" t="str">
        <f>IF(様式1宅交!$N$38="","",様式1宅交!$N$38)</f>
        <v/>
      </c>
      <c r="CR5" s="255" t="str">
        <f>IF(様式1宅交!$O$39="","",様式1宅交!$O$39)</f>
        <v/>
      </c>
      <c r="CS5" s="255" t="str">
        <f>IF(様式1宅交!$S$39="","",様式1宅交!$S$39)</f>
        <v>（都道府県から記入）</v>
      </c>
      <c r="CT5" s="255" t="str">
        <f>IF(様式1宅交!$N$40="","",様式1宅交!$N$40)</f>
        <v/>
      </c>
      <c r="CU5" s="255" t="str">
        <f>IF(様式1宅交!$AA$40="","",様式1宅交!$AA$40)</f>
        <v/>
      </c>
      <c r="CV5" s="255" t="str">
        <f>IF(様式1宅交!$N$41="","",様式1宅交!$N$41)</f>
        <v/>
      </c>
      <c r="CW5" s="256" t="str">
        <f>IF(様式1宅交!$AA$41="","",様式1宅交!$AA$41)</f>
        <v/>
      </c>
      <c r="CX5" s="254">
        <f>IF(様式2宅交!$L$9="","",様式2宅交!$L$9)</f>
        <v>0</v>
      </c>
      <c r="CY5" s="255" t="str">
        <f>IF(様式2宅交!$L$10="","",様式2宅交!$L$10)</f>
        <v/>
      </c>
      <c r="CZ5" s="255" t="str">
        <f>IF(様式2宅交!$L$11="","",様式2宅交!$L$11)</f>
        <v/>
      </c>
      <c r="DA5" s="255" t="str">
        <f>IF(様式2宅交!$L$12="","",様式2宅交!$L$12)</f>
        <v/>
      </c>
      <c r="DB5" s="255" t="str">
        <f>IF(様式2宅交!$L$13="","",様式2宅交!$L$13)</f>
        <v/>
      </c>
      <c r="DC5" s="255" t="str">
        <f>IF(様式2宅交!$R$8="","",様式2宅交!$R$8)</f>
        <v>□</v>
      </c>
      <c r="DD5" s="255" t="str">
        <f>IF(様式2宅交!$R$9="","",様式2宅交!$R$9)</f>
        <v>□</v>
      </c>
      <c r="DE5" s="255" t="str">
        <f>IF(様式2宅交!$X$8="","",様式2宅交!$X$8)&amp;IF(様式2宅交!$Z$8="","",様式2宅交!$Z$8)&amp;"年"&amp;IF(様式2宅交!$AC$8="","",様式2宅交!$AC$8)&amp;"月"&amp;IF(様式2宅交!$AF$8="","",様式2宅交!$AF$8)&amp;"日"</f>
        <v>昭和年月日</v>
      </c>
      <c r="DF5" s="255" t="str">
        <f>IF(様式2宅交!$X$8="","",様式2宅交!$X$8)</f>
        <v>昭和</v>
      </c>
      <c r="DG5" s="255" t="str">
        <f>IF(様式2宅交!$Z$8="","",様式2宅交!$Z$8)</f>
        <v/>
      </c>
      <c r="DH5" s="255" t="str">
        <f>IF(様式2宅交!$AC$8="","",様式2宅交!$AC$8)</f>
        <v/>
      </c>
      <c r="DI5" s="255" t="str">
        <f>IF(様式2宅交!$AF$8="","",様式2宅交!$AF$8)</f>
        <v/>
      </c>
      <c r="DJ5" s="255" t="str">
        <f>IF(様式2宅交!$X$10="","",様式2宅交!$X$10)&amp;IF(様式2宅交!$Z$10="","",様式2宅交!$Z$10)&amp;"年"&amp;IF(様式2宅交!$AC$10="","",様式2宅交!$AC$10)&amp;"月"&amp;IF(様式2宅交!$AF$10="","",様式2宅交!$AF$10)&amp;"日"</f>
        <v>昭和年月日</v>
      </c>
      <c r="DK5" s="255" t="str">
        <f>IF(様式2宅交!$X$10="","",様式2宅交!$X$10)</f>
        <v>昭和</v>
      </c>
      <c r="DL5" s="255" t="str">
        <f>IF(様式2宅交!$Z$10="","",様式2宅交!$Z$10)</f>
        <v/>
      </c>
      <c r="DM5" s="255" t="str">
        <f>IF(様式2宅交!$AC$10="","",様式2宅交!$AC$10)</f>
        <v/>
      </c>
      <c r="DN5" s="255" t="str">
        <f>IF(様式2宅交!$AF$10="","",様式2宅交!$AF$10)</f>
        <v/>
      </c>
      <c r="DO5" s="255" t="str">
        <f>IF(様式2宅交!$L$14="","",様式2宅交!$L$14)</f>
        <v>□</v>
      </c>
      <c r="DP5" s="255" t="str">
        <f>IF(様式2宅交!$O$14="","",様式2宅交!$O$14)</f>
        <v>□</v>
      </c>
      <c r="DQ5" s="255" t="str">
        <f>IF(様式2宅交!$L$15="","",様式2宅交!$L$15)</f>
        <v>□</v>
      </c>
      <c r="DR5" s="255" t="str">
        <f>IF(様式2宅交!$O$15="","",様式2宅交!$O$15)</f>
        <v>□</v>
      </c>
      <c r="DS5" s="255" t="str">
        <f>IF(様式2宅交!$U$14="","",様式2宅交!$U$14)</f>
        <v/>
      </c>
      <c r="DT5" s="255" t="str">
        <f>IF(様式2宅交!$U$15="","",様式2宅交!$U$15)</f>
        <v/>
      </c>
      <c r="DU5" s="255">
        <f>IF(様式2宅交!$H$18="","",様式2宅交!$H$18)</f>
        <v>1</v>
      </c>
      <c r="DV5" s="258">
        <f>IF(様式2宅交!$K$18="","",様式2宅交!$K$18)</f>
        <v>500</v>
      </c>
      <c r="DW5" s="259" t="str">
        <f>IF(様式2宅交!$C$20="","",様式2宅交!$C$20)</f>
        <v/>
      </c>
      <c r="DX5" s="259" t="str">
        <f>IF(様式2宅交!$J$20="","",様式2宅交!$J$20)</f>
        <v/>
      </c>
      <c r="DY5" s="259">
        <f>IF(様式2宅交!$P$20="","",様式2宅交!$P$20)</f>
        <v>0</v>
      </c>
      <c r="DZ5" s="259" t="str">
        <f>IF(様式2宅交!$V$20="","",様式2宅交!$V$20)</f>
        <v/>
      </c>
      <c r="EA5" s="257" t="e">
        <f>IF(様式2宅交!$AB$20="","",様式2宅交!$AB$20)</f>
        <v>#DIV/0!</v>
      </c>
      <c r="EB5" s="260">
        <f>IF(様式2宅交!$AF$20="","",様式2宅交!$AF$20)</f>
        <v>0.33333333333333331</v>
      </c>
      <c r="EC5" s="259" t="e">
        <f>IF(様式2宅交!$AJ$20="","",様式2宅交!$AJ$20)</f>
        <v>#DIV/0!</v>
      </c>
      <c r="ED5" s="255" t="e">
        <f>IF(様式2宅交!$AJ$21="","",様式2宅交!$AJ$21)</f>
        <v>#DIV/0!</v>
      </c>
      <c r="EE5" s="255" t="str">
        <f>IF(様式2宅交!$M$25="","",様式2宅交!$M$25)&amp;IF(様式2宅交!$P$25="","",様式2宅交!$P$25)&amp;"年"&amp;IF(様式2宅交!$S$25="","",様式2宅交!$S$25)&amp;"月"&amp;IF(様式2宅交!$V$25="","",様式2宅交!$V$25)&amp;"日"</f>
        <v>令和年月日</v>
      </c>
      <c r="EF5" s="255" t="str">
        <f>IF(様式2宅交!$M$25="","",様式2宅交!$M$25)</f>
        <v>令和</v>
      </c>
      <c r="EG5" s="255" t="str">
        <f>IF(様式2宅交!$P$25="","",様式2宅交!$P$25)</f>
        <v/>
      </c>
      <c r="EH5" s="255" t="str">
        <f>IF(様式2宅交!$S$25="","",様式2宅交!$S$25)</f>
        <v/>
      </c>
      <c r="EI5" s="255" t="str">
        <f>IF(様式2宅交!$V$25="","",様式2宅交!$V$25)</f>
        <v/>
      </c>
      <c r="EJ5" s="255" t="str">
        <f>IF(様式2宅交!$M$26="","",様式2宅交!$M$26)&amp;IF(様式2宅交!$P$26="","",様式2宅交!$P$26)&amp;"年"&amp;IF(様式2宅交!$S$26="","",様式2宅交!$S$26)&amp;"月"&amp;IF(様式2宅交!$V$26="","",様式2宅交!$V$26)&amp;"日"</f>
        <v>令和年月日</v>
      </c>
      <c r="EK5" s="255" t="str">
        <f>IF(様式2宅交!$M$26="","",様式2宅交!$M$26)</f>
        <v>令和</v>
      </c>
      <c r="EL5" s="255" t="str">
        <f>IF(様式2宅交!$P$26="","",様式2宅交!$P$26)</f>
        <v/>
      </c>
      <c r="EM5" s="255" t="str">
        <f>IF(様式2宅交!$S$26="","",様式2宅交!$S$26)</f>
        <v/>
      </c>
      <c r="EN5" s="255" t="str">
        <f>IF(様式2宅交!$V$26="","",様式2宅交!$V$26)</f>
        <v/>
      </c>
      <c r="EO5" s="255" t="str">
        <f>IF(様式2宅交!$AA$26="","",様式2宅交!$AA$26)&amp;IF(様式2宅交!$AC$26="","",様式2宅交!$AC$26)&amp;"年"&amp;IF(様式2宅交!$AF$26="","",様式2宅交!$AF$26)&amp;"月"&amp;IF(様式2宅交!$AJ$26="","",様式2宅交!$AJ$26)&amp;"日"</f>
        <v>令和年月日</v>
      </c>
      <c r="EP5" s="255" t="str">
        <f>IF(様式2宅交!$AA$26="","",様式2宅交!$AA$26)</f>
        <v>令和</v>
      </c>
      <c r="EQ5" s="255" t="str">
        <f>IF(様式2宅交!$AC$26="","",様式2宅交!$AC$26)</f>
        <v/>
      </c>
      <c r="ER5" s="255" t="str">
        <f>IF(様式2宅交!$AF$26="","",様式2宅交!$AF$26)</f>
        <v/>
      </c>
      <c r="ES5" s="255" t="str">
        <f>IF(様式2宅交!$AJ$26="","",様式2宅交!$AJ$26)</f>
        <v/>
      </c>
      <c r="ET5" s="255" t="str">
        <f>IF(様式2宅交!$K$27="","",様式2宅交!$K$27)</f>
        <v>□</v>
      </c>
      <c r="EU5" s="255" t="str">
        <f>IF(様式2宅交!$Q$27="","",様式2宅交!$Q$27)</f>
        <v>□</v>
      </c>
      <c r="EV5" s="255" t="str">
        <f>IF(様式2宅交!$W$30="","",様式2宅交!$W$30)</f>
        <v>□</v>
      </c>
      <c r="EW5" s="255" t="str">
        <f>IF(様式2宅交!$AF$27="","",様式2宅交!$AF$27)</f>
        <v/>
      </c>
      <c r="EX5" s="255" t="str">
        <f>IF(様式2宅交!$M$28="","",様式2宅交!$M$28)</f>
        <v/>
      </c>
      <c r="EY5" s="255" t="str">
        <f>IF(様式2宅交!$K$29="","",様式2宅交!$K$29)</f>
        <v/>
      </c>
      <c r="EZ5" s="255" t="str">
        <f>IF(様式2宅交!$AC$28="","",様式2宅交!$AC$28)</f>
        <v>□</v>
      </c>
      <c r="FA5" s="255" t="str">
        <f>IF(様式2宅交!$AH$28="","",様式2宅交!$AH$28)</f>
        <v>□</v>
      </c>
      <c r="FB5" s="255" t="str">
        <f>IF(様式2宅交!$K$30="","",様式2宅交!$K$30)</f>
        <v>□</v>
      </c>
      <c r="FC5" s="255" t="str">
        <f>IF(様式2宅交!$P$30="","",様式2宅交!$P$30)</f>
        <v>□</v>
      </c>
      <c r="FD5" s="255" t="str">
        <f>IF(様式2宅交!$W$30="","",様式2宅交!$W$30)</f>
        <v>□</v>
      </c>
      <c r="FE5" s="255" t="str">
        <f>IF(様式2宅交!$M$31="","",様式2宅交!$M$31)&amp;IF(様式2宅交!$P$31="","",様式2宅交!$P$31)&amp;"年"&amp;IF(様式2宅交!$S$31="","",様式2宅交!$S$31)&amp;"月"&amp;IF(様式2宅交!$V$31="","",様式2宅交!$V$31)&amp;"日"</f>
        <v>令和年月日</v>
      </c>
      <c r="FF5" s="255" t="str">
        <f>IF(様式2宅交!$M$31="","",様式2宅交!$M$31)</f>
        <v>令和</v>
      </c>
      <c r="FG5" s="255" t="str">
        <f>IF(様式2宅交!$P$31="","",様式2宅交!$P$31)</f>
        <v/>
      </c>
      <c r="FH5" s="255" t="str">
        <f>IF(様式2宅交!$S$31="","",様式2宅交!$S$31)</f>
        <v/>
      </c>
      <c r="FI5" s="255" t="str">
        <f>IF(様式2宅交!$V$31="","",様式2宅交!$V$31)</f>
        <v/>
      </c>
      <c r="FJ5" s="255" t="str">
        <f>IF(様式2宅交!$O$32="","",様式2宅交!$O$32)</f>
        <v>株式会社ナスタ</v>
      </c>
      <c r="FK5" s="255" t="str">
        <f>IF(様式2宅交!$AB$32="","",様式2宅交!$AB$32)</f>
        <v/>
      </c>
      <c r="FL5" s="255" t="str">
        <f>IF(様式2宅交!$AN$32="","",様式2宅交!$AN$32)</f>
        <v/>
      </c>
      <c r="FM5" s="255">
        <f>IF(様式2宅交!$I$41="","",様式2宅交!$I$41)</f>
        <v>0</v>
      </c>
      <c r="FN5" s="255" t="e">
        <f>IF(様式2宅交!$O$41="","",様式2宅交!$O$41)</f>
        <v>#DIV/0!</v>
      </c>
      <c r="FO5" s="255" t="e">
        <f>IF(様式2宅交!$U$41="","",様式2宅交!$U$41)</f>
        <v>#DIV/0!</v>
      </c>
      <c r="FP5" s="257" t="e">
        <f>IF(様式2宅交!$AA$41="","",様式2宅交!$AA$41)</f>
        <v>#DIV/0!</v>
      </c>
      <c r="FQ5" s="260">
        <f>IF(様式2宅交!$AE$41="","",様式2宅交!$AE$41)</f>
        <v>0.33333333333333298</v>
      </c>
      <c r="FR5" s="255" t="e">
        <f>IF(様式2宅交!$AI$41="","",様式2宅交!$AI$41)</f>
        <v>#DIV/0!</v>
      </c>
      <c r="FS5" s="255" t="str">
        <f>IF(様式2宅交!$I$42="","",様式2宅交!$I$42)</f>
        <v/>
      </c>
      <c r="FT5" s="255" t="str">
        <f>IF(様式2宅交!$O$42="","",様式2宅交!$O$42)</f>
        <v/>
      </c>
      <c r="FU5" s="255">
        <f>IF(様式2宅交!$U$42="","",様式2宅交!$U$42)</f>
        <v>0</v>
      </c>
      <c r="FV5" s="257" t="e">
        <f>IF(様式2宅交!$AA$42="","",様式2宅交!$AA$42)</f>
        <v>#DIV/0!</v>
      </c>
      <c r="FW5" s="260">
        <f>IF(様式2宅交!$AE$42="","",様式2宅交!$AE$42)</f>
        <v>0.33333333333333298</v>
      </c>
      <c r="FX5" s="260" t="str">
        <f>IF(様式2宅交!$AI$42="","",様式2宅交!$AI$42)</f>
        <v/>
      </c>
      <c r="FY5" s="255" t="str">
        <f>IF(様式2宅交!$F$46="","",様式2宅交!$F$46)</f>
        <v/>
      </c>
      <c r="FZ5" s="255" t="str">
        <f>IF(様式2宅交!$Z$46="","",様式2宅交!$Z$46)</f>
        <v/>
      </c>
      <c r="GA5" s="255" t="str">
        <f>IF(様式2宅交!$F$47="","",様式2宅交!$F$47)</f>
        <v/>
      </c>
      <c r="GB5" s="255" t="str">
        <f>IF(様式2宅交!$Z$47="","",様式2宅交!$Z$47)</f>
        <v/>
      </c>
      <c r="GC5" s="255" t="str">
        <f>IF(様式2宅交!$H$56="","",様式2宅交!$H$56)</f>
        <v/>
      </c>
      <c r="GD5" s="255" t="str">
        <f>IF(様式2宅交!$A$57="","",様式2宅交!$A$57)</f>
        <v>□</v>
      </c>
      <c r="GE5" s="255" t="str">
        <f>IF(様式2宅交!$I$57="","",様式2宅交!$I$57)</f>
        <v>□</v>
      </c>
      <c r="GF5" s="255" t="str">
        <f>IF(様式2宅交!$Q$57="","",様式2宅交!$Q$57)</f>
        <v>□</v>
      </c>
      <c r="GG5" s="255" t="str">
        <f>IF(様式2宅交!$Y$57="","",様式2宅交!$Y$57)</f>
        <v>□</v>
      </c>
      <c r="GH5" s="255" t="str">
        <f>IF(様式2宅交!$AH$57="","",様式2宅交!$AH$57)</f>
        <v>□</v>
      </c>
      <c r="GI5" s="255" t="str">
        <f>IF(様式2宅交!$Q$58="","",様式2宅交!$Q$58)</f>
        <v>□</v>
      </c>
      <c r="GJ5" s="255" t="str">
        <f>IF(様式2宅交!$Y$58="","",様式2宅交!$Y$58)</f>
        <v>□</v>
      </c>
      <c r="GK5" s="254" t="str">
        <f>IF('別紙1-1宅配ボックスの設置'!$F$25="","",'別紙1-1宅配ボックスの設置'!$F$25)&amp;IF('別紙1-1宅配ボックスの設置'!$H$25="","",'別紙1-1宅配ボックスの設置'!$H$25)&amp;"年"&amp;IF('別紙1-1宅配ボックスの設置'!$K$25="","",'別紙1-1宅配ボックスの設置'!$K$25)&amp;"月"&amp;IF('別紙1-1宅配ボックスの設置'!$N$25="","",'別紙1-1宅配ボックスの設置'!$N$25)&amp;"日"</f>
        <v>令和年月日</v>
      </c>
      <c r="GL5" s="266" t="str">
        <f>IF('別紙1-1宅配ボックスの設置'!$F$25="","",'別紙1-1宅配ボックスの設置'!$F$25)</f>
        <v>令和</v>
      </c>
      <c r="GM5" s="262" t="str">
        <f>IF('別紙1-1宅配ボックスの設置'!$H$25="","",'別紙1-1宅配ボックスの設置'!$H$25)</f>
        <v/>
      </c>
      <c r="GN5" s="262" t="str">
        <f>IF('別紙1-1宅配ボックスの設置'!$K$25="","",'別紙1-1宅配ボックスの設置'!$K$25)</f>
        <v/>
      </c>
      <c r="GO5" s="262" t="str">
        <f>IF('別紙1-1宅配ボックスの設置'!$N$25="","",'別紙1-1宅配ボックスの設置'!$N$25)</f>
        <v/>
      </c>
      <c r="GP5" s="254" t="str">
        <f>IF('別紙1-1宅配ボックスの設置'!$F$42="","",'別紙1-1宅配ボックスの設置'!$F$42)&amp;IF('別紙1-1宅配ボックスの設置'!$H$42="","",'別紙1-1宅配ボックスの設置'!$H$42)&amp;"年"&amp;IF('別紙1-1宅配ボックスの設置'!$K$42="","",'別紙1-1宅配ボックスの設置'!$K$42)&amp;"月"&amp;IF('別紙1-1宅配ボックスの設置'!$N$42="","",'別紙1-1宅配ボックスの設置'!$N$42)&amp;"日"</f>
        <v>令和年月日</v>
      </c>
      <c r="GQ5" s="266" t="str">
        <f>IF('別紙1-1宅配ボックスの設置'!$F$42="","",'別紙1-1宅配ボックスの設置'!$F$42)</f>
        <v>令和</v>
      </c>
      <c r="GR5" s="262" t="str">
        <f>IF('別紙1-1宅配ボックスの設置'!$H$42="","",'別紙1-1宅配ボックスの設置'!$H$42)</f>
        <v/>
      </c>
      <c r="GS5" s="262" t="str">
        <f>IF('別紙1-1宅配ボックスの設置'!$K$42="","",'別紙1-1宅配ボックスの設置'!$K$42)</f>
        <v/>
      </c>
      <c r="GT5" s="262" t="str">
        <f>IF('別紙1-1宅配ボックスの設置'!$N$42="","",'別紙1-1宅配ボックスの設置'!$N$42)</f>
        <v/>
      </c>
      <c r="GU5" s="274" t="str">
        <f>IF('別紙1-1宅配ボックスの設置'!$Y$25="","",'別紙1-1宅配ボックスの設置'!$Y$25)&amp;IF('別紙1-1宅配ボックスの設置'!$AA$25="","",'別紙1-1宅配ボックスの設置'!$AA$25)&amp;"年"&amp;IF('別紙1-1宅配ボックスの設置'!$AD$25="","",'別紙1-1宅配ボックスの設置'!$AD$25)&amp;"月"&amp;IF('別紙1-1宅配ボックスの設置'!$AG$25="","",'別紙1-1宅配ボックスの設置'!$AG$25)&amp;"日"</f>
        <v>令和年月日</v>
      </c>
      <c r="GV5" s="262" t="str">
        <f>IF('別紙1-1宅配ボックスの設置'!$Y$25="","",'別紙1-1宅配ボックスの設置'!$Y$25)</f>
        <v>令和</v>
      </c>
      <c r="GW5" s="262" t="str">
        <f>IF('別紙1-1宅配ボックスの設置'!$AA$25="","",'別紙1-1宅配ボックスの設置'!$AA$25)</f>
        <v/>
      </c>
      <c r="GX5" s="262" t="str">
        <f>IF('別紙1-1宅配ボックスの設置'!$AD$25="","",'別紙1-1宅配ボックスの設置'!$AD$25)</f>
        <v/>
      </c>
      <c r="GY5" s="279" t="str">
        <f>IF('別紙1-1宅配ボックスの設置'!$AG$25="","",'別紙1-1宅配ボックスの設置'!$AG$25)</f>
        <v/>
      </c>
      <c r="GZ5" s="261" t="str">
        <f>IF('別紙1-2　転落防止措置の確認'!$S$9="","",'別紙1-2　転落防止措置の確認'!$S$9)</f>
        <v/>
      </c>
      <c r="HA5" s="262" t="str">
        <f>IF('別紙1-2　転落防止措置の確認'!$AC$9="","",'別紙1-2　転落防止措置の確認'!$AC$9)</f>
        <v/>
      </c>
      <c r="HB5" s="262" t="str">
        <f>IF('別紙1-2　転落防止措置の確認'!$AC$10="","",'別紙1-2　転落防止措置の確認'!$AC$10)</f>
        <v/>
      </c>
      <c r="HC5" s="255" t="str">
        <f>IF('別紙1-2　転落防止措置の確認'!$F$28="","",'別紙1-2　転落防止措置の確認'!$F$28)&amp;IF('別紙1-2　転落防止措置の確認'!$H$28="","",'別紙1-2　転落防止措置の確認'!$H$28)&amp;"年"&amp;IF('別紙1-2　転落防止措置の確認'!$K$28="","",'別紙1-2　転落防止措置の確認'!$K$28)&amp;"月"&amp;IF('別紙1-2　転落防止措置の確認'!$N$28="","",'別紙1-2　転落防止措置の確認'!$N$28)&amp;"日"</f>
        <v>令和年月日</v>
      </c>
      <c r="HD5" s="262" t="str">
        <f>IF('別紙1-2　転落防止措置の確認'!$F$28="","",'別紙1-2　転落防止措置の確認'!$F$28)</f>
        <v>令和</v>
      </c>
      <c r="HE5" s="262" t="str">
        <f>IF('別紙1-2　転落防止措置の確認'!$H$28="","",'別紙1-2　転落防止措置の確認'!$H$28)</f>
        <v/>
      </c>
      <c r="HF5" s="262" t="str">
        <f>IF('別紙1-2　転落防止措置の確認'!$K$28="","",'別紙1-2　転落防止措置の確認'!$K$28)</f>
        <v/>
      </c>
      <c r="HG5" s="262" t="str">
        <f>IF('別紙1-2　転落防止措置の確認'!$N$28="","",'別紙1-2　転落防止措置の確認'!$N$28)</f>
        <v/>
      </c>
      <c r="HH5" s="255" t="str">
        <f>IF('別紙1-2　転落防止措置の確認'!$Y$28="","",'別紙1-2　転落防止措置の確認'!$Y$28)&amp;IF('別紙1-2　転落防止措置の確認'!$AA$28="","",'別紙1-2　転落防止措置の確認'!$AA$28)&amp;"年"&amp;IF('別紙1-2　転落防止措置の確認'!$AD$28="","",'別紙1-2　転落防止措置の確認'!$AD$28)&amp;"月"&amp;IF('別紙1-2　転落防止措置の確認'!$AG$28="","",'別紙1-2　転落防止措置の確認'!$AG$28)&amp;"日"</f>
        <v>令和年月日</v>
      </c>
      <c r="HI5" s="262" t="str">
        <f>IF('別紙1-2　転落防止措置の確認'!$Y$28="","",'別紙1-2　転落防止措置の確認'!$Y$28)</f>
        <v>令和</v>
      </c>
      <c r="HJ5" s="262" t="str">
        <f>IF('別紙1-2　転落防止措置の確認'!$AA$28="","",'別紙1-2　転落防止措置の確認'!$AA$28)</f>
        <v/>
      </c>
      <c r="HK5" s="262" t="str">
        <f>IF('別紙1-2　転落防止措置の確認'!$AD$28="","",'別紙1-2　転落防止措置の確認'!$AD$28)</f>
        <v/>
      </c>
      <c r="HL5" s="262" t="str">
        <f>IF('別紙1-2　転落防止措置の確認'!$AG$28="","",'別紙1-2　転落防止措置の確認'!$AG$28)</f>
        <v/>
      </c>
      <c r="HM5" s="255" t="str">
        <f>IF('別紙1-2　転落防止措置の確認'!$F$47="","",'別紙1-2　転落防止措置の確認'!$F$47)&amp;IF('別紙1-2　転落防止措置の確認'!$H$47="","",'別紙1-2　転落防止措置の確認'!$H$47)&amp;"年"&amp;IF('別紙1-2　転落防止措置の確認'!$K$47="","",'別紙1-2　転落防止措置の確認'!$K$47)&amp;"月"&amp;IF('別紙1-2　転落防止措置の確認'!$N$47="","",'別紙1-2　転落防止措置の確認'!$N$47)&amp;"日"</f>
        <v>令和年月日</v>
      </c>
      <c r="HN5" s="262" t="str">
        <f>IF('別紙1-2　転落防止措置の確認'!$F$47="","",'別紙1-2　転落防止措置の確認'!$F$47)</f>
        <v>令和</v>
      </c>
      <c r="HO5" s="262" t="str">
        <f>IF('別紙1-2　転落防止措置の確認'!$H$47="","",'別紙1-2　転落防止措置の確認'!$H$47)</f>
        <v/>
      </c>
      <c r="HP5" s="262" t="str">
        <f>IF('別紙1-2　転落防止措置の確認'!$K$47="","",'別紙1-2　転落防止措置の確認'!$K$47)</f>
        <v/>
      </c>
      <c r="HQ5" s="262" t="str">
        <f>IF('別紙1-2　転落防止措置の確認'!$N$47="","",'別紙1-2　転落防止措置の確認'!$N$47)</f>
        <v/>
      </c>
      <c r="HR5" s="255" t="str">
        <f>IF('別紙1-2　転落防止措置の確認'!$Y$47="","",'別紙1-2　転落防止措置の確認'!$Y$47)&amp;IF('別紙1-2　転落防止措置の確認'!$AA$47="","",'別紙1-2　転落防止措置の確認'!$AA$47)&amp;"年"&amp;IF('別紙1-2　転落防止措置の確認'!$AD$47="","",'別紙1-2　転落防止措置の確認'!$AD$47)&amp;"月"&amp;IF('別紙1-2　転落防止措置の確認'!$AG$47="","",'別紙1-2　転落防止措置の確認'!$AG$47)&amp;"日"</f>
        <v>令和年月日</v>
      </c>
      <c r="HS5" s="262" t="str">
        <f>IF('別紙1-2　転落防止措置の確認'!$Y$47="","",'別紙1-2　転落防止措置の確認'!$Y$47)</f>
        <v>令和</v>
      </c>
      <c r="HT5" s="262" t="str">
        <f>IF('別紙1-2　転落防止措置の確認'!$AA$47="","",'別紙1-2　転落防止措置の確認'!$AA$47)</f>
        <v/>
      </c>
      <c r="HU5" s="262" t="str">
        <f>IF('別紙1-2　転落防止措置の確認'!$AD$47="","",'別紙1-2　転落防止措置の確認'!$AD$47)</f>
        <v/>
      </c>
      <c r="HV5" s="279" t="str">
        <f>IF('別紙1-2　転落防止措置の確認'!$AG$47="","",'別紙1-2　転落防止措置の確認'!$AG$47)</f>
        <v/>
      </c>
      <c r="HW5" s="254" t="str">
        <f>IF(委任状!$N$10="","",委任状!$N$10)</f>
        <v>スマートウェルネス住宅等推進事業</v>
      </c>
      <c r="HX5" s="255" t="str">
        <f>IF(委任状!$N$11="","",委任状!$N$11)</f>
        <v>子育て支援型共同住宅推進事業</v>
      </c>
      <c r="HY5" s="255" t="str">
        <f>IF(委任状!$N$12="","",委任状!$N$12)</f>
        <v/>
      </c>
      <c r="HZ5" s="255" t="str">
        <f>IF(委任状!$N$18="","",委任状!$N$18)</f>
        <v/>
      </c>
      <c r="IA5" s="255" t="str">
        <f>IF(委任状!$N$20="","",委任状!$N$20)</f>
        <v/>
      </c>
      <c r="IB5" s="255" t="str">
        <f>IF(委任状!$O$22="","",委任状!$O$22)</f>
        <v/>
      </c>
      <c r="IC5" s="255" t="str">
        <f>IF(委任状!$N$24="","",委任状!$N$24)</f>
        <v/>
      </c>
      <c r="ID5" s="255" t="str">
        <f>IF(委任状!$N$28="","",委任状!$N$28)&amp;IF(委任状!$O$28="","",委任状!$O$28)&amp;"年"&amp;IF(委任状!$Q$28="","",委任状!$Q$28)&amp;"月"&amp;IF(委任状!$S$28="","",委任状!$S$28)&amp;"日"</f>
        <v>令和年月日</v>
      </c>
      <c r="IE5" s="255" t="str">
        <f>IF(委任状!$N$28="","",委任状!$N$28)</f>
        <v>令和</v>
      </c>
      <c r="IF5" s="255" t="str">
        <f>IF(委任状!$O$28="","",委任状!$O$28)</f>
        <v/>
      </c>
      <c r="IG5" s="255" t="str">
        <f>IF(委任状!$Q$28="","",委任状!$Q$28)</f>
        <v/>
      </c>
      <c r="IH5" s="255" t="str">
        <f>IF(委任状!$S$28="","",委任状!$S$28)</f>
        <v/>
      </c>
      <c r="II5" s="255" t="str">
        <f>IF(委任状!$O$30="","",委任状!$O$30)</f>
        <v/>
      </c>
      <c r="IJ5" s="255" t="str">
        <f>IF(委任状!$N$32="","",委任状!$N$32)</f>
        <v/>
      </c>
      <c r="IK5" s="256" t="str">
        <f>IF(委任状!$N$34="","",委任状!$N$34)</f>
        <v/>
      </c>
      <c r="IL5" s="254" t="str">
        <f>IF(発注先の妥当性説明書!$N$5="","",発注先の妥当性説明書!$N$5)</f>
        <v xml:space="preserve"> </v>
      </c>
      <c r="IM5" s="255" t="str">
        <f>IF(発注先の妥当性説明書!$E$13="","",発注先の妥当性説明書!$E$13)</f>
        <v>□</v>
      </c>
      <c r="IN5" s="255" t="str">
        <f>IF(発注先の妥当性説明書!$N$20="","",発注先の妥当性説明書!$N$20)</f>
        <v/>
      </c>
      <c r="IO5" s="255" t="str">
        <f>IF(発注先の妥当性説明書!$E$26="","",発注先の妥当性説明書!$E$26)</f>
        <v>□</v>
      </c>
      <c r="IP5" s="255" t="str">
        <f>IF(発注先の妥当性説明書!$N$29="","",発注先の妥当性説明書!$N$29)</f>
        <v/>
      </c>
      <c r="IQ5" s="255" t="str">
        <f>IF(発注先の妥当性説明書!$N$38="","",発注先の妥当性説明書!$N$38)</f>
        <v/>
      </c>
      <c r="IR5" s="255" t="str">
        <f>IF(発注先の妥当性説明書!$N$40="","",発注先の妥当性説明書!$N$40)</f>
        <v/>
      </c>
      <c r="IS5" s="256" t="str">
        <f>IF(発注先の妥当性説明書!$N$42="","",発注先の妥当性説明書!$N$42)</f>
        <v/>
      </c>
    </row>
  </sheetData>
  <sheetProtection algorithmName="SHA-512" hashValue="zQoBb7OaeiVHM3uSw5pVt4MMNOmL5LPBTWRe0/StY3DLK5jMlBQesGoikJgsKTCRtF/m2W8cL7lSAMbcQrTk4Q==" saltValue="P6abcKd8EO8L3w7yF5LeTQ==" spinCount="100000" sheet="1" selectLockedCells="1"/>
  <mergeCells count="53">
    <mergeCell ref="A2:A4"/>
    <mergeCell ref="GC3:GJ3"/>
    <mergeCell ref="ET3:EY3"/>
    <mergeCell ref="EZ3:FA3"/>
    <mergeCell ref="FJ3:FL3"/>
    <mergeCell ref="I2:O2"/>
    <mergeCell ref="P2:AS2"/>
    <mergeCell ref="AT2:BI2"/>
    <mergeCell ref="BJ2:CW2"/>
    <mergeCell ref="BR3:CF3"/>
    <mergeCell ref="CG3:CH3"/>
    <mergeCell ref="CI3:CW3"/>
    <mergeCell ref="AT3:AY3"/>
    <mergeCell ref="BO3:BQ3"/>
    <mergeCell ref="I3:O3"/>
    <mergeCell ref="DW3:ED3"/>
    <mergeCell ref="IL2:IS2"/>
    <mergeCell ref="GZ3:HB3"/>
    <mergeCell ref="IL3:IS3"/>
    <mergeCell ref="GZ2:HR2"/>
    <mergeCell ref="HW3:IK3"/>
    <mergeCell ref="HW2:IK2"/>
    <mergeCell ref="HC3:HG3"/>
    <mergeCell ref="HH3:HL3"/>
    <mergeCell ref="HM3:HQ3"/>
    <mergeCell ref="HR3:HV3"/>
    <mergeCell ref="B2:H2"/>
    <mergeCell ref="B3:H3"/>
    <mergeCell ref="CX3:DI3"/>
    <mergeCell ref="DJ3:DN3"/>
    <mergeCell ref="P3:W3"/>
    <mergeCell ref="AZ3:BB3"/>
    <mergeCell ref="CX2:GJ2"/>
    <mergeCell ref="FB3:FD3"/>
    <mergeCell ref="DO3:DP3"/>
    <mergeCell ref="DQ3:DR3"/>
    <mergeCell ref="DS3:DT3"/>
    <mergeCell ref="BC3:BI3"/>
    <mergeCell ref="FE3:FI3"/>
    <mergeCell ref="C4:D4"/>
    <mergeCell ref="E4:H4"/>
    <mergeCell ref="BJ3:BN3"/>
    <mergeCell ref="DU3:DV3"/>
    <mergeCell ref="X3:AH3"/>
    <mergeCell ref="AI3:AS3"/>
    <mergeCell ref="GK3:GO3"/>
    <mergeCell ref="GK2:GY2"/>
    <mergeCell ref="GU3:GY3"/>
    <mergeCell ref="EE3:EI3"/>
    <mergeCell ref="EJ3:EN3"/>
    <mergeCell ref="EO3:ES3"/>
    <mergeCell ref="FM3:GB3"/>
    <mergeCell ref="GP3:GT3"/>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pageSetUpPr fitToPage="1"/>
  </sheetPr>
  <dimension ref="A1:IU79"/>
  <sheetViews>
    <sheetView view="pageBreakPreview" zoomScale="80" zoomScaleNormal="90" zoomScaleSheetLayoutView="80" workbookViewId="0">
      <selection activeCell="A7" sqref="A7"/>
    </sheetView>
  </sheetViews>
  <sheetFormatPr defaultColWidth="2.6640625" defaultRowHeight="12" x14ac:dyDescent="0.15"/>
  <sheetData>
    <row r="1" spans="1:255" ht="24.75" customHeight="1" x14ac:dyDescent="0.15">
      <c r="A1" s="64" t="s">
        <v>178</v>
      </c>
      <c r="B1" s="65" t="s">
        <v>179</v>
      </c>
      <c r="C1" s="65" t="s">
        <v>180</v>
      </c>
      <c r="D1" s="65" t="s">
        <v>181</v>
      </c>
      <c r="E1" s="65" t="s">
        <v>182</v>
      </c>
      <c r="F1" s="65" t="s">
        <v>183</v>
      </c>
      <c r="G1" s="65" t="s">
        <v>184</v>
      </c>
      <c r="H1" s="65" t="s">
        <v>185</v>
      </c>
      <c r="I1" s="65" t="s">
        <v>186</v>
      </c>
      <c r="J1" s="65" t="s">
        <v>187</v>
      </c>
      <c r="K1" s="65" t="s">
        <v>188</v>
      </c>
      <c r="L1" s="65" t="s">
        <v>189</v>
      </c>
      <c r="M1" s="65" t="s">
        <v>190</v>
      </c>
      <c r="N1" s="65" t="s">
        <v>191</v>
      </c>
      <c r="O1" s="65" t="s">
        <v>192</v>
      </c>
      <c r="P1" s="65" t="s">
        <v>193</v>
      </c>
      <c r="Q1" s="65" t="s">
        <v>194</v>
      </c>
      <c r="R1" s="65" t="s">
        <v>195</v>
      </c>
      <c r="S1" s="65" t="s">
        <v>196</v>
      </c>
      <c r="T1" s="65" t="s">
        <v>197</v>
      </c>
      <c r="U1" s="65" t="s">
        <v>198</v>
      </c>
      <c r="V1" s="65" t="s">
        <v>199</v>
      </c>
      <c r="W1" s="65" t="s">
        <v>200</v>
      </c>
      <c r="X1" s="65" t="s">
        <v>201</v>
      </c>
      <c r="Y1" s="65" t="s">
        <v>202</v>
      </c>
      <c r="Z1" s="65" t="s">
        <v>203</v>
      </c>
      <c r="AA1" s="65" t="s">
        <v>204</v>
      </c>
      <c r="AB1" s="65" t="s">
        <v>205</v>
      </c>
      <c r="AC1" s="65" t="s">
        <v>206</v>
      </c>
      <c r="AD1" s="65" t="s">
        <v>207</v>
      </c>
      <c r="AE1" s="65" t="s">
        <v>208</v>
      </c>
      <c r="AF1" s="65" t="s">
        <v>209</v>
      </c>
      <c r="AG1" s="65" t="s">
        <v>210</v>
      </c>
      <c r="AH1" s="65" t="s">
        <v>211</v>
      </c>
      <c r="AI1" s="65" t="s">
        <v>212</v>
      </c>
      <c r="AJ1" s="65" t="s">
        <v>213</v>
      </c>
      <c r="AK1" s="65" t="s">
        <v>214</v>
      </c>
      <c r="AL1" s="65" t="s">
        <v>215</v>
      </c>
      <c r="AM1" s="65" t="s">
        <v>216</v>
      </c>
      <c r="AN1" s="65" t="s">
        <v>217</v>
      </c>
      <c r="AO1" s="65" t="s">
        <v>218</v>
      </c>
      <c r="AP1" s="65" t="s">
        <v>219</v>
      </c>
      <c r="AQ1" s="65" t="s">
        <v>220</v>
      </c>
      <c r="AR1" s="65" t="s">
        <v>221</v>
      </c>
      <c r="AS1" s="65" t="s">
        <v>222</v>
      </c>
      <c r="AT1" s="65" t="s">
        <v>223</v>
      </c>
      <c r="AU1" s="65" t="s">
        <v>224</v>
      </c>
      <c r="AV1" s="65" t="s">
        <v>225</v>
      </c>
      <c r="AW1" s="65" t="s">
        <v>226</v>
      </c>
      <c r="AX1" s="65" t="s">
        <v>227</v>
      </c>
      <c r="AY1" s="65" t="s">
        <v>228</v>
      </c>
      <c r="AZ1" s="65" t="s">
        <v>229</v>
      </c>
      <c r="BA1" s="65" t="s">
        <v>230</v>
      </c>
      <c r="BB1" s="65" t="s">
        <v>231</v>
      </c>
      <c r="BC1" s="65" t="s">
        <v>232</v>
      </c>
      <c r="BD1" s="65" t="s">
        <v>233</v>
      </c>
      <c r="BE1" s="65" t="s">
        <v>234</v>
      </c>
      <c r="BF1" s="65" t="s">
        <v>235</v>
      </c>
      <c r="BG1" s="65" t="s">
        <v>236</v>
      </c>
      <c r="BH1" s="65" t="s">
        <v>237</v>
      </c>
      <c r="BI1" s="65" t="s">
        <v>238</v>
      </c>
      <c r="BJ1" s="65" t="s">
        <v>239</v>
      </c>
      <c r="BK1" s="65" t="s">
        <v>240</v>
      </c>
      <c r="BL1" s="65" t="s">
        <v>241</v>
      </c>
      <c r="BM1" s="65" t="s">
        <v>242</v>
      </c>
      <c r="BN1" s="65" t="s">
        <v>243</v>
      </c>
      <c r="BO1" s="65" t="s">
        <v>244</v>
      </c>
      <c r="BP1" s="65" t="s">
        <v>245</v>
      </c>
      <c r="BQ1" s="65" t="s">
        <v>246</v>
      </c>
      <c r="BR1" s="65" t="s">
        <v>247</v>
      </c>
      <c r="BS1" s="65" t="s">
        <v>248</v>
      </c>
      <c r="BT1" s="65" t="s">
        <v>249</v>
      </c>
      <c r="BU1" s="65" t="s">
        <v>250</v>
      </c>
      <c r="BV1" s="65" t="s">
        <v>251</v>
      </c>
      <c r="BW1" s="65" t="s">
        <v>252</v>
      </c>
      <c r="BX1" s="65" t="s">
        <v>253</v>
      </c>
      <c r="BY1" s="65" t="s">
        <v>254</v>
      </c>
      <c r="BZ1" s="65" t="s">
        <v>255</v>
      </c>
      <c r="CA1" s="65" t="s">
        <v>256</v>
      </c>
      <c r="CB1" s="65" t="s">
        <v>257</v>
      </c>
      <c r="CC1" s="65" t="s">
        <v>258</v>
      </c>
      <c r="CD1" s="65" t="s">
        <v>259</v>
      </c>
      <c r="CE1" s="65" t="s">
        <v>260</v>
      </c>
      <c r="CF1" s="65" t="s">
        <v>261</v>
      </c>
      <c r="CG1" s="65" t="s">
        <v>262</v>
      </c>
      <c r="CH1" s="65" t="s">
        <v>263</v>
      </c>
      <c r="CI1" s="65" t="s">
        <v>264</v>
      </c>
      <c r="CJ1" s="65" t="s">
        <v>265</v>
      </c>
      <c r="CK1" s="65" t="s">
        <v>266</v>
      </c>
      <c r="CL1" s="65" t="s">
        <v>267</v>
      </c>
      <c r="CM1" s="65" t="s">
        <v>268</v>
      </c>
      <c r="CN1" s="65" t="s">
        <v>269</v>
      </c>
      <c r="CO1" s="65" t="s">
        <v>270</v>
      </c>
      <c r="CP1" s="65" t="s">
        <v>271</v>
      </c>
      <c r="CQ1" s="65" t="s">
        <v>272</v>
      </c>
      <c r="CR1" s="65" t="s">
        <v>273</v>
      </c>
      <c r="CS1" s="65" t="s">
        <v>274</v>
      </c>
      <c r="CT1" s="65" t="s">
        <v>275</v>
      </c>
      <c r="CU1" s="65" t="s">
        <v>276</v>
      </c>
      <c r="CV1" s="65" t="s">
        <v>277</v>
      </c>
      <c r="CW1" s="65" t="s">
        <v>278</v>
      </c>
      <c r="CX1" s="65" t="s">
        <v>279</v>
      </c>
      <c r="CY1" s="65" t="s">
        <v>280</v>
      </c>
      <c r="CZ1" s="65" t="s">
        <v>281</v>
      </c>
      <c r="DA1" s="65" t="s">
        <v>282</v>
      </c>
      <c r="DB1" s="65" t="s">
        <v>283</v>
      </c>
      <c r="DC1" s="65" t="s">
        <v>284</v>
      </c>
      <c r="DD1" s="65" t="s">
        <v>285</v>
      </c>
      <c r="DE1" s="65" t="s">
        <v>286</v>
      </c>
      <c r="DF1" s="65" t="s">
        <v>287</v>
      </c>
      <c r="DG1" s="65" t="s">
        <v>288</v>
      </c>
      <c r="DH1" s="65" t="s">
        <v>289</v>
      </c>
      <c r="DI1" s="65" t="s">
        <v>290</v>
      </c>
      <c r="DJ1" s="65" t="s">
        <v>291</v>
      </c>
      <c r="DK1" s="65" t="s">
        <v>292</v>
      </c>
      <c r="DL1" s="65" t="s">
        <v>293</v>
      </c>
      <c r="DM1" s="65" t="s">
        <v>294</v>
      </c>
      <c r="DN1" s="65" t="s">
        <v>295</v>
      </c>
      <c r="DO1" s="65" t="s">
        <v>296</v>
      </c>
      <c r="DP1" s="65" t="s">
        <v>297</v>
      </c>
      <c r="DQ1" s="65" t="s">
        <v>298</v>
      </c>
      <c r="DR1" s="65" t="s">
        <v>299</v>
      </c>
      <c r="DS1" s="65" t="s">
        <v>300</v>
      </c>
      <c r="DT1" s="65" t="s">
        <v>301</v>
      </c>
      <c r="DU1" s="65" t="s">
        <v>302</v>
      </c>
      <c r="DV1" s="65" t="s">
        <v>303</v>
      </c>
      <c r="DW1" s="65" t="s">
        <v>304</v>
      </c>
      <c r="DX1" s="65" t="s">
        <v>305</v>
      </c>
      <c r="DY1" s="65" t="s">
        <v>306</v>
      </c>
      <c r="DZ1" s="65" t="s">
        <v>307</v>
      </c>
      <c r="EA1" s="65" t="s">
        <v>308</v>
      </c>
      <c r="EB1" s="65" t="s">
        <v>309</v>
      </c>
      <c r="EC1" s="65" t="s">
        <v>310</v>
      </c>
      <c r="ED1" s="65" t="s">
        <v>311</v>
      </c>
      <c r="EE1" s="65" t="s">
        <v>312</v>
      </c>
      <c r="EF1" s="65" t="s">
        <v>313</v>
      </c>
      <c r="EG1" s="65" t="s">
        <v>314</v>
      </c>
      <c r="EH1" s="65" t="s">
        <v>315</v>
      </c>
      <c r="EI1" s="65" t="s">
        <v>316</v>
      </c>
      <c r="EJ1" s="65" t="s">
        <v>317</v>
      </c>
      <c r="EK1" s="65" t="s">
        <v>318</v>
      </c>
      <c r="EL1" s="65" t="s">
        <v>319</v>
      </c>
      <c r="EM1" s="65" t="s">
        <v>320</v>
      </c>
      <c r="EN1" s="65" t="s">
        <v>321</v>
      </c>
      <c r="EO1" s="65" t="s">
        <v>322</v>
      </c>
      <c r="EP1" s="65" t="s">
        <v>323</v>
      </c>
      <c r="EQ1" s="65" t="s">
        <v>324</v>
      </c>
      <c r="ER1" s="65" t="s">
        <v>325</v>
      </c>
      <c r="ES1" s="65" t="s">
        <v>326</v>
      </c>
      <c r="ET1" s="65" t="s">
        <v>327</v>
      </c>
      <c r="EU1" s="65" t="s">
        <v>328</v>
      </c>
      <c r="EV1" s="65" t="s">
        <v>45</v>
      </c>
      <c r="EW1" s="65" t="s">
        <v>329</v>
      </c>
      <c r="EX1" s="65" t="s">
        <v>330</v>
      </c>
      <c r="EY1" s="65" t="s">
        <v>331</v>
      </c>
      <c r="EZ1" s="65" t="s">
        <v>332</v>
      </c>
      <c r="FA1" s="65" t="s">
        <v>333</v>
      </c>
      <c r="FB1" s="65" t="s">
        <v>334</v>
      </c>
      <c r="FC1" s="65" t="s">
        <v>335</v>
      </c>
      <c r="FD1" s="65" t="s">
        <v>336</v>
      </c>
      <c r="FE1" s="65" t="s">
        <v>337</v>
      </c>
      <c r="FF1" s="65" t="s">
        <v>338</v>
      </c>
      <c r="FG1" s="65" t="s">
        <v>339</v>
      </c>
      <c r="FH1" s="65" t="s">
        <v>340</v>
      </c>
      <c r="FI1" s="65" t="s">
        <v>341</v>
      </c>
      <c r="FJ1" s="65" t="s">
        <v>342</v>
      </c>
      <c r="FK1" s="65" t="s">
        <v>343</v>
      </c>
      <c r="FL1" s="65" t="s">
        <v>344</v>
      </c>
      <c r="FM1" s="65" t="s">
        <v>345</v>
      </c>
      <c r="FN1" s="65" t="s">
        <v>346</v>
      </c>
      <c r="FO1" s="65" t="s">
        <v>347</v>
      </c>
      <c r="FP1" s="65" t="s">
        <v>348</v>
      </c>
      <c r="FQ1" s="65" t="s">
        <v>349</v>
      </c>
      <c r="FR1" s="65" t="s">
        <v>350</v>
      </c>
      <c r="FS1" s="65" t="s">
        <v>351</v>
      </c>
      <c r="FT1" s="65" t="s">
        <v>352</v>
      </c>
      <c r="FU1" s="65" t="s">
        <v>353</v>
      </c>
      <c r="FV1" s="65" t="s">
        <v>354</v>
      </c>
      <c r="FW1" s="65" t="s">
        <v>355</v>
      </c>
      <c r="FX1" s="65" t="s">
        <v>356</v>
      </c>
      <c r="FY1" s="65" t="s">
        <v>357</v>
      </c>
      <c r="FZ1" s="65" t="s">
        <v>358</v>
      </c>
      <c r="GA1" s="65" t="s">
        <v>359</v>
      </c>
      <c r="GB1" s="65" t="s">
        <v>360</v>
      </c>
      <c r="GC1" s="65" t="s">
        <v>361</v>
      </c>
      <c r="GD1" s="65" t="s">
        <v>362</v>
      </c>
      <c r="GE1" s="65" t="s">
        <v>363</v>
      </c>
      <c r="GF1" s="65" t="s">
        <v>364</v>
      </c>
      <c r="GG1" s="65" t="s">
        <v>365</v>
      </c>
      <c r="GH1" s="65" t="s">
        <v>366</v>
      </c>
      <c r="GI1" s="65" t="s">
        <v>367</v>
      </c>
      <c r="GJ1" s="65" t="s">
        <v>368</v>
      </c>
      <c r="GK1" s="65" t="s">
        <v>369</v>
      </c>
      <c r="GL1" s="65" t="s">
        <v>370</v>
      </c>
      <c r="GM1" s="65" t="s">
        <v>371</v>
      </c>
      <c r="GN1" s="65" t="s">
        <v>372</v>
      </c>
      <c r="GO1" s="65" t="s">
        <v>373</v>
      </c>
      <c r="GP1" s="65" t="s">
        <v>374</v>
      </c>
      <c r="GQ1" s="65" t="s">
        <v>375</v>
      </c>
      <c r="GR1" s="65" t="s">
        <v>376</v>
      </c>
      <c r="GS1" s="65" t="s">
        <v>377</v>
      </c>
      <c r="GT1" s="65" t="s">
        <v>378</v>
      </c>
      <c r="GU1" s="65" t="s">
        <v>379</v>
      </c>
      <c r="GV1" s="65" t="s">
        <v>380</v>
      </c>
      <c r="GW1" s="65" t="s">
        <v>381</v>
      </c>
      <c r="GX1" s="65" t="s">
        <v>382</v>
      </c>
      <c r="GY1" s="65" t="s">
        <v>383</v>
      </c>
      <c r="GZ1" s="65" t="s">
        <v>384</v>
      </c>
      <c r="HA1" s="65" t="s">
        <v>385</v>
      </c>
      <c r="HB1" s="65" t="s">
        <v>386</v>
      </c>
      <c r="HC1" s="65" t="s">
        <v>387</v>
      </c>
      <c r="HD1" s="65" t="s">
        <v>388</v>
      </c>
      <c r="HE1" s="65" t="s">
        <v>389</v>
      </c>
      <c r="HF1" s="65" t="s">
        <v>390</v>
      </c>
      <c r="HG1" s="65" t="s">
        <v>391</v>
      </c>
      <c r="HH1" s="65" t="s">
        <v>392</v>
      </c>
      <c r="HI1" s="65" t="s">
        <v>393</v>
      </c>
      <c r="HJ1" s="65" t="s">
        <v>394</v>
      </c>
      <c r="HK1" s="65" t="s">
        <v>395</v>
      </c>
      <c r="HL1" s="65" t="s">
        <v>396</v>
      </c>
      <c r="HM1" s="65" t="s">
        <v>397</v>
      </c>
      <c r="HN1" s="65" t="s">
        <v>398</v>
      </c>
      <c r="HO1" s="65" t="s">
        <v>399</v>
      </c>
      <c r="HP1" s="65" t="s">
        <v>400</v>
      </c>
      <c r="HQ1" s="65" t="s">
        <v>401</v>
      </c>
      <c r="HR1" s="65" t="s">
        <v>402</v>
      </c>
      <c r="HS1" s="65" t="s">
        <v>403</v>
      </c>
      <c r="HT1" s="65" t="s">
        <v>404</v>
      </c>
      <c r="HU1" s="65" t="s">
        <v>405</v>
      </c>
      <c r="HV1" s="65" t="s">
        <v>406</v>
      </c>
      <c r="HW1" s="65" t="s">
        <v>407</v>
      </c>
      <c r="HX1" s="65" t="s">
        <v>408</v>
      </c>
      <c r="HY1" s="65" t="s">
        <v>409</v>
      </c>
      <c r="HZ1" s="65" t="s">
        <v>410</v>
      </c>
      <c r="IA1" s="65" t="s">
        <v>411</v>
      </c>
      <c r="IB1" s="65" t="s">
        <v>412</v>
      </c>
      <c r="IC1" s="65" t="s">
        <v>413</v>
      </c>
      <c r="ID1" s="65" t="s">
        <v>414</v>
      </c>
      <c r="IE1" s="65" t="s">
        <v>415</v>
      </c>
      <c r="IF1" s="65" t="s">
        <v>416</v>
      </c>
      <c r="IG1" s="65" t="s">
        <v>417</v>
      </c>
      <c r="IH1" s="65" t="s">
        <v>418</v>
      </c>
      <c r="II1" s="65" t="s">
        <v>419</v>
      </c>
      <c r="IJ1" s="65" t="s">
        <v>420</v>
      </c>
      <c r="IK1" s="65" t="s">
        <v>421</v>
      </c>
      <c r="IL1" s="65" t="s">
        <v>422</v>
      </c>
      <c r="IM1" s="65" t="s">
        <v>423</v>
      </c>
      <c r="IN1" s="65" t="s">
        <v>424</v>
      </c>
      <c r="IO1" s="65" t="s">
        <v>425</v>
      </c>
      <c r="IP1" s="65" t="s">
        <v>426</v>
      </c>
      <c r="IQ1" s="65" t="s">
        <v>427</v>
      </c>
      <c r="IR1" s="65" t="s">
        <v>428</v>
      </c>
      <c r="IS1" s="65" t="s">
        <v>429</v>
      </c>
      <c r="IT1" s="66" t="s">
        <v>430</v>
      </c>
      <c r="IU1" s="67">
        <v>1</v>
      </c>
    </row>
    <row r="2" spans="1:255" ht="24" customHeight="1" x14ac:dyDescent="0.15">
      <c r="A2" s="26">
        <v>1</v>
      </c>
      <c r="B2" s="26">
        <v>2</v>
      </c>
      <c r="C2" s="26">
        <v>3</v>
      </c>
      <c r="D2" s="26">
        <v>4</v>
      </c>
      <c r="E2" s="26">
        <v>5</v>
      </c>
      <c r="F2" s="26">
        <v>6</v>
      </c>
      <c r="G2" s="26">
        <v>7</v>
      </c>
      <c r="H2" s="26">
        <v>8</v>
      </c>
      <c r="I2" s="26">
        <v>9</v>
      </c>
      <c r="J2" s="26">
        <v>10</v>
      </c>
      <c r="K2" s="26">
        <v>11</v>
      </c>
      <c r="L2" s="26">
        <v>12</v>
      </c>
      <c r="M2" s="26">
        <v>13</v>
      </c>
      <c r="N2" s="26">
        <v>14</v>
      </c>
      <c r="O2" s="26">
        <v>15</v>
      </c>
      <c r="P2" s="26">
        <v>16</v>
      </c>
      <c r="Q2" s="26">
        <v>17</v>
      </c>
      <c r="R2" s="26">
        <v>18</v>
      </c>
      <c r="S2" s="26">
        <v>19</v>
      </c>
      <c r="T2" s="26">
        <v>20</v>
      </c>
      <c r="U2" s="26">
        <v>21</v>
      </c>
      <c r="V2" s="26">
        <v>22</v>
      </c>
      <c r="W2" s="26">
        <v>23</v>
      </c>
      <c r="X2" s="26">
        <v>24</v>
      </c>
      <c r="Y2" s="26">
        <v>25</v>
      </c>
      <c r="Z2" s="26">
        <v>26</v>
      </c>
      <c r="AA2" s="26">
        <v>27</v>
      </c>
      <c r="AB2" s="26">
        <v>28</v>
      </c>
      <c r="AC2" s="26">
        <v>29</v>
      </c>
      <c r="AD2" s="26">
        <v>30</v>
      </c>
      <c r="AE2" s="26">
        <v>31</v>
      </c>
      <c r="AF2" s="26">
        <v>32</v>
      </c>
      <c r="AG2" s="26">
        <v>33</v>
      </c>
      <c r="AH2" s="26">
        <v>34</v>
      </c>
      <c r="AI2" s="26">
        <v>35</v>
      </c>
      <c r="AJ2" s="26">
        <v>36</v>
      </c>
      <c r="AK2" s="26">
        <v>37</v>
      </c>
      <c r="AL2" s="26">
        <v>38</v>
      </c>
      <c r="AM2" s="26">
        <v>39</v>
      </c>
      <c r="AN2" s="26">
        <v>40</v>
      </c>
      <c r="AO2" s="26">
        <v>41</v>
      </c>
      <c r="AP2" s="26">
        <v>42</v>
      </c>
      <c r="AQ2" s="26">
        <v>43</v>
      </c>
      <c r="AR2" s="26">
        <v>44</v>
      </c>
      <c r="AS2" s="26">
        <v>45</v>
      </c>
      <c r="AT2" s="26">
        <v>46</v>
      </c>
      <c r="AU2" s="26">
        <v>47</v>
      </c>
      <c r="AV2" s="26">
        <v>48</v>
      </c>
      <c r="AW2" s="26">
        <v>49</v>
      </c>
      <c r="AX2" s="26">
        <v>50</v>
      </c>
      <c r="AY2" s="26">
        <v>51</v>
      </c>
      <c r="AZ2" s="26">
        <v>52</v>
      </c>
      <c r="BA2" s="26">
        <v>53</v>
      </c>
      <c r="BB2" s="26">
        <v>54</v>
      </c>
      <c r="BC2" s="26">
        <v>55</v>
      </c>
      <c r="BD2" s="26">
        <v>56</v>
      </c>
      <c r="BE2" s="26">
        <v>57</v>
      </c>
      <c r="BF2" s="26">
        <v>58</v>
      </c>
      <c r="BG2" s="26">
        <v>59</v>
      </c>
      <c r="BH2" s="26">
        <v>60</v>
      </c>
      <c r="BI2" s="26">
        <v>61</v>
      </c>
      <c r="BJ2" s="26">
        <v>62</v>
      </c>
      <c r="BK2" s="26">
        <v>63</v>
      </c>
      <c r="BL2" s="26">
        <v>64</v>
      </c>
      <c r="BM2" s="26">
        <v>65</v>
      </c>
      <c r="BN2" s="26">
        <v>66</v>
      </c>
      <c r="BO2" s="26">
        <v>67</v>
      </c>
      <c r="BP2" s="26">
        <v>68</v>
      </c>
      <c r="BQ2" s="26">
        <v>69</v>
      </c>
      <c r="BR2" s="26">
        <v>70</v>
      </c>
      <c r="BS2" s="26">
        <v>71</v>
      </c>
      <c r="BT2" s="26">
        <v>72</v>
      </c>
      <c r="BU2" s="26">
        <v>73</v>
      </c>
      <c r="BV2" s="26">
        <v>74</v>
      </c>
      <c r="BW2" s="26">
        <v>75</v>
      </c>
      <c r="BX2" s="26">
        <v>76</v>
      </c>
      <c r="BY2" s="26">
        <v>77</v>
      </c>
      <c r="BZ2" s="26">
        <v>78</v>
      </c>
      <c r="CA2" s="26">
        <v>79</v>
      </c>
      <c r="CB2" s="26">
        <v>80</v>
      </c>
      <c r="CC2" s="26">
        <v>81</v>
      </c>
      <c r="CD2" s="26">
        <v>82</v>
      </c>
      <c r="CE2" s="26">
        <v>83</v>
      </c>
      <c r="CF2" s="26">
        <v>84</v>
      </c>
      <c r="CG2" s="26">
        <v>85</v>
      </c>
      <c r="CH2" s="26">
        <v>86</v>
      </c>
      <c r="CI2" s="26">
        <v>87</v>
      </c>
      <c r="CJ2" s="26">
        <v>88</v>
      </c>
      <c r="CK2" s="26">
        <v>89</v>
      </c>
      <c r="CL2" s="26">
        <v>90</v>
      </c>
      <c r="CM2" s="26">
        <v>91</v>
      </c>
      <c r="CN2" s="26">
        <v>92</v>
      </c>
      <c r="CO2" s="26">
        <v>93</v>
      </c>
      <c r="CP2" s="26">
        <v>94</v>
      </c>
      <c r="CQ2" s="26">
        <v>95</v>
      </c>
      <c r="CR2" s="26">
        <v>96</v>
      </c>
      <c r="CS2" s="26">
        <v>97</v>
      </c>
      <c r="CT2" s="26">
        <v>98</v>
      </c>
      <c r="CU2" s="26">
        <v>99</v>
      </c>
      <c r="CV2" s="26">
        <v>100</v>
      </c>
      <c r="CW2" s="26">
        <v>101</v>
      </c>
      <c r="CX2" s="26">
        <v>102</v>
      </c>
      <c r="CY2" s="26">
        <v>103</v>
      </c>
      <c r="CZ2" s="26">
        <v>104</v>
      </c>
      <c r="DA2" s="26">
        <v>105</v>
      </c>
      <c r="DB2" s="26">
        <v>106</v>
      </c>
      <c r="DC2" s="26">
        <v>107</v>
      </c>
      <c r="DD2" s="26">
        <v>108</v>
      </c>
      <c r="DE2" s="26">
        <v>109</v>
      </c>
      <c r="DF2" s="26">
        <v>110</v>
      </c>
      <c r="DG2" s="26">
        <v>111</v>
      </c>
      <c r="DH2" s="26">
        <v>112</v>
      </c>
      <c r="DI2" s="26">
        <v>113</v>
      </c>
      <c r="DJ2" s="26">
        <v>114</v>
      </c>
      <c r="DK2" s="26">
        <v>115</v>
      </c>
      <c r="DL2" s="26">
        <v>116</v>
      </c>
      <c r="DM2" s="26">
        <v>117</v>
      </c>
      <c r="DN2" s="26">
        <v>118</v>
      </c>
      <c r="DO2" s="26">
        <v>119</v>
      </c>
      <c r="DP2" s="26">
        <v>120</v>
      </c>
      <c r="DQ2" s="26">
        <v>121</v>
      </c>
      <c r="DR2" s="26">
        <v>122</v>
      </c>
      <c r="DS2" s="26">
        <v>123</v>
      </c>
      <c r="DT2" s="26">
        <v>124</v>
      </c>
      <c r="DU2" s="26">
        <v>125</v>
      </c>
      <c r="DV2" s="26">
        <v>126</v>
      </c>
      <c r="DW2" s="26">
        <v>127</v>
      </c>
      <c r="DX2" s="26">
        <v>128</v>
      </c>
      <c r="DY2" s="26">
        <v>129</v>
      </c>
      <c r="DZ2" s="26">
        <v>130</v>
      </c>
      <c r="EA2" s="26">
        <v>131</v>
      </c>
      <c r="EB2" s="26">
        <v>132</v>
      </c>
      <c r="EC2" s="26">
        <v>133</v>
      </c>
      <c r="ED2" s="26">
        <v>134</v>
      </c>
      <c r="EE2" s="26">
        <v>135</v>
      </c>
      <c r="EF2" s="26">
        <v>136</v>
      </c>
      <c r="EG2" s="26">
        <v>137</v>
      </c>
      <c r="EH2" s="26">
        <v>138</v>
      </c>
      <c r="EI2" s="26">
        <v>139</v>
      </c>
      <c r="EJ2" s="26">
        <v>140</v>
      </c>
      <c r="EK2" s="26">
        <v>141</v>
      </c>
      <c r="EL2" s="26">
        <v>142</v>
      </c>
      <c r="EM2" s="26">
        <v>143</v>
      </c>
      <c r="EN2" s="26">
        <v>144</v>
      </c>
      <c r="EO2" s="26">
        <v>145</v>
      </c>
      <c r="EP2" s="26">
        <v>146</v>
      </c>
      <c r="EQ2" s="26">
        <v>147</v>
      </c>
      <c r="ER2" s="26">
        <v>148</v>
      </c>
      <c r="ES2" s="26">
        <v>149</v>
      </c>
      <c r="ET2" s="26">
        <v>150</v>
      </c>
      <c r="EU2" s="26">
        <v>151</v>
      </c>
      <c r="EV2" s="26">
        <v>152</v>
      </c>
      <c r="EW2" s="26">
        <v>153</v>
      </c>
      <c r="EX2" s="26">
        <v>154</v>
      </c>
      <c r="EY2" s="26">
        <v>155</v>
      </c>
      <c r="EZ2" s="26">
        <v>156</v>
      </c>
      <c r="FA2" s="26">
        <v>157</v>
      </c>
      <c r="FB2" s="26">
        <v>158</v>
      </c>
      <c r="FC2" s="26">
        <v>159</v>
      </c>
      <c r="FD2" s="26">
        <v>160</v>
      </c>
      <c r="FE2" s="26">
        <v>161</v>
      </c>
      <c r="FF2" s="26">
        <v>162</v>
      </c>
      <c r="FG2" s="26">
        <v>163</v>
      </c>
      <c r="FH2" s="26">
        <v>164</v>
      </c>
      <c r="FI2" s="26">
        <v>165</v>
      </c>
      <c r="FJ2" s="26">
        <v>166</v>
      </c>
      <c r="FK2" s="26">
        <v>167</v>
      </c>
      <c r="FL2" s="26">
        <v>168</v>
      </c>
      <c r="FM2" s="26">
        <v>169</v>
      </c>
      <c r="FN2" s="26">
        <v>170</v>
      </c>
      <c r="FO2" s="26">
        <v>171</v>
      </c>
      <c r="FP2" s="26">
        <v>172</v>
      </c>
      <c r="FQ2" s="26">
        <v>173</v>
      </c>
      <c r="FR2" s="26">
        <v>174</v>
      </c>
      <c r="FS2" s="26">
        <v>175</v>
      </c>
      <c r="FT2" s="26">
        <v>176</v>
      </c>
      <c r="FU2" s="26">
        <v>177</v>
      </c>
      <c r="FV2" s="26">
        <v>178</v>
      </c>
      <c r="FW2" s="26">
        <v>179</v>
      </c>
      <c r="FX2" s="26">
        <v>180</v>
      </c>
      <c r="FY2" s="26">
        <v>181</v>
      </c>
      <c r="FZ2" s="26">
        <v>182</v>
      </c>
      <c r="GA2" s="26">
        <v>183</v>
      </c>
      <c r="GB2" s="26">
        <v>184</v>
      </c>
      <c r="GC2" s="26">
        <v>185</v>
      </c>
      <c r="GD2" s="26">
        <v>186</v>
      </c>
      <c r="GE2" s="26">
        <v>187</v>
      </c>
      <c r="GF2" s="26">
        <v>188</v>
      </c>
      <c r="GG2" s="26">
        <v>189</v>
      </c>
      <c r="GH2" s="26">
        <v>190</v>
      </c>
      <c r="GI2" s="26">
        <v>191</v>
      </c>
      <c r="GJ2" s="26">
        <v>192</v>
      </c>
      <c r="GK2" s="26">
        <v>193</v>
      </c>
      <c r="GL2" s="26">
        <v>194</v>
      </c>
      <c r="GM2" s="26">
        <v>195</v>
      </c>
      <c r="GN2" s="26">
        <v>196</v>
      </c>
      <c r="GO2" s="26">
        <v>197</v>
      </c>
      <c r="GP2" s="26">
        <v>198</v>
      </c>
      <c r="GQ2" s="26">
        <v>199</v>
      </c>
      <c r="GR2" s="26">
        <v>200</v>
      </c>
      <c r="GS2" s="26">
        <v>201</v>
      </c>
      <c r="GT2" s="26">
        <v>202</v>
      </c>
      <c r="GU2" s="26">
        <v>203</v>
      </c>
      <c r="GV2" s="26">
        <v>204</v>
      </c>
      <c r="GW2" s="26">
        <v>205</v>
      </c>
      <c r="GX2" s="26">
        <v>206</v>
      </c>
      <c r="GY2" s="26">
        <v>207</v>
      </c>
      <c r="GZ2" s="26">
        <v>208</v>
      </c>
      <c r="HA2" s="26">
        <v>209</v>
      </c>
      <c r="HB2" s="26">
        <v>210</v>
      </c>
      <c r="HC2" s="26">
        <v>211</v>
      </c>
      <c r="HD2" s="26">
        <v>212</v>
      </c>
      <c r="HE2" s="26">
        <v>213</v>
      </c>
      <c r="HF2" s="26">
        <v>214</v>
      </c>
      <c r="HG2" s="26">
        <v>215</v>
      </c>
      <c r="HH2" s="26">
        <v>216</v>
      </c>
      <c r="HI2" s="26">
        <v>217</v>
      </c>
      <c r="HJ2" s="26">
        <v>218</v>
      </c>
      <c r="HK2" s="26">
        <v>219</v>
      </c>
      <c r="HL2" s="26">
        <v>220</v>
      </c>
      <c r="HM2" s="26">
        <v>221</v>
      </c>
      <c r="HN2" s="26">
        <v>222</v>
      </c>
      <c r="HO2" s="26">
        <v>223</v>
      </c>
      <c r="HP2" s="26">
        <v>224</v>
      </c>
      <c r="HQ2" s="26">
        <v>225</v>
      </c>
      <c r="HR2" s="26">
        <v>226</v>
      </c>
      <c r="HS2" s="26">
        <v>227</v>
      </c>
      <c r="HT2" s="26">
        <v>228</v>
      </c>
      <c r="HU2" s="26">
        <v>229</v>
      </c>
      <c r="HV2" s="26">
        <v>230</v>
      </c>
      <c r="HW2" s="26">
        <v>231</v>
      </c>
      <c r="HX2" s="26">
        <v>232</v>
      </c>
      <c r="HY2" s="26">
        <v>233</v>
      </c>
      <c r="HZ2" s="26">
        <v>234</v>
      </c>
      <c r="IA2" s="26">
        <v>235</v>
      </c>
      <c r="IB2" s="26">
        <v>236</v>
      </c>
      <c r="IC2" s="26">
        <v>237</v>
      </c>
      <c r="ID2" s="26">
        <v>238</v>
      </c>
      <c r="IE2" s="26">
        <v>239</v>
      </c>
      <c r="IF2" s="26">
        <v>240</v>
      </c>
      <c r="IG2" s="26">
        <v>241</v>
      </c>
      <c r="IH2" s="26">
        <v>242</v>
      </c>
      <c r="II2" s="26">
        <v>243</v>
      </c>
      <c r="IJ2" s="26">
        <v>244</v>
      </c>
      <c r="IK2" s="26">
        <v>245</v>
      </c>
      <c r="IL2" s="26">
        <v>246</v>
      </c>
      <c r="IM2" s="26">
        <v>247</v>
      </c>
      <c r="IN2" s="26">
        <v>248</v>
      </c>
      <c r="IO2" s="26">
        <v>249</v>
      </c>
      <c r="IP2" s="26">
        <v>250</v>
      </c>
      <c r="IQ2" s="26">
        <v>251</v>
      </c>
      <c r="IR2" s="26">
        <v>252</v>
      </c>
      <c r="IS2" s="26">
        <v>253</v>
      </c>
      <c r="IU2" s="68">
        <v>2</v>
      </c>
    </row>
    <row r="3" spans="1:255" ht="20.100000000000001" customHeight="1" thickBot="1" x14ac:dyDescent="0.2">
      <c r="A3" s="5">
        <v>1</v>
      </c>
      <c r="B3" s="5">
        <v>2</v>
      </c>
      <c r="C3" s="5">
        <v>3</v>
      </c>
      <c r="D3" s="5">
        <v>4</v>
      </c>
      <c r="E3" s="5">
        <v>5</v>
      </c>
      <c r="F3" s="5">
        <v>6</v>
      </c>
      <c r="G3" s="5">
        <v>7</v>
      </c>
      <c r="H3" s="5">
        <v>8</v>
      </c>
      <c r="I3" s="5">
        <v>9</v>
      </c>
      <c r="J3" s="5">
        <v>10</v>
      </c>
      <c r="K3" s="5">
        <v>11</v>
      </c>
      <c r="L3" s="5">
        <v>12</v>
      </c>
      <c r="M3" s="5">
        <v>13</v>
      </c>
      <c r="N3" s="5">
        <v>14</v>
      </c>
      <c r="O3" s="5">
        <v>15</v>
      </c>
      <c r="P3" s="5">
        <v>16</v>
      </c>
      <c r="Q3" s="5">
        <v>17</v>
      </c>
      <c r="R3" s="5">
        <v>18</v>
      </c>
      <c r="S3" s="5">
        <v>19</v>
      </c>
      <c r="T3" s="5">
        <v>20</v>
      </c>
      <c r="U3" s="5">
        <v>21</v>
      </c>
      <c r="V3" s="5">
        <v>22</v>
      </c>
      <c r="W3" s="5">
        <v>23</v>
      </c>
      <c r="X3" s="5">
        <v>24</v>
      </c>
      <c r="Y3" s="5">
        <v>25</v>
      </c>
      <c r="Z3" s="5">
        <v>26</v>
      </c>
      <c r="AA3" s="5">
        <v>27</v>
      </c>
      <c r="AB3" s="5">
        <v>28</v>
      </c>
      <c r="AC3" s="5">
        <v>29</v>
      </c>
      <c r="AD3" s="5">
        <v>30</v>
      </c>
      <c r="AE3" s="5">
        <v>31</v>
      </c>
      <c r="AF3" s="5">
        <v>32</v>
      </c>
      <c r="AG3" s="5">
        <v>33</v>
      </c>
      <c r="AH3" s="5">
        <v>34</v>
      </c>
      <c r="AI3" s="5">
        <v>35</v>
      </c>
      <c r="AJ3" s="5">
        <v>36</v>
      </c>
      <c r="AK3" s="5">
        <v>37</v>
      </c>
      <c r="AL3" s="5">
        <v>38</v>
      </c>
      <c r="AM3" s="5">
        <v>39</v>
      </c>
      <c r="AN3" s="5">
        <v>40</v>
      </c>
      <c r="AO3" s="5">
        <v>41</v>
      </c>
      <c r="AP3" s="5">
        <v>42</v>
      </c>
      <c r="AQ3" s="5">
        <v>43</v>
      </c>
      <c r="AR3" s="5">
        <v>44</v>
      </c>
      <c r="AS3" s="5">
        <v>45</v>
      </c>
      <c r="AT3" s="5">
        <v>46</v>
      </c>
      <c r="AU3" s="5">
        <v>47</v>
      </c>
      <c r="AV3" s="5">
        <v>48</v>
      </c>
      <c r="AW3" s="5">
        <v>49</v>
      </c>
      <c r="AX3" s="5">
        <v>50</v>
      </c>
      <c r="AY3" s="5">
        <v>51</v>
      </c>
      <c r="AZ3" s="5">
        <v>52</v>
      </c>
      <c r="BA3" s="5">
        <v>53</v>
      </c>
      <c r="BB3" s="5">
        <v>54</v>
      </c>
      <c r="BC3" s="5">
        <v>55</v>
      </c>
      <c r="BD3" s="5">
        <v>56</v>
      </c>
      <c r="BE3" s="5">
        <v>57</v>
      </c>
      <c r="BF3" s="5">
        <v>58</v>
      </c>
      <c r="BG3" s="5">
        <v>59</v>
      </c>
      <c r="BH3" s="5">
        <v>60</v>
      </c>
      <c r="BI3" s="5">
        <v>61</v>
      </c>
      <c r="BJ3" s="5">
        <v>62</v>
      </c>
      <c r="BK3" s="5">
        <v>63</v>
      </c>
      <c r="BL3" s="5">
        <v>64</v>
      </c>
      <c r="BM3" s="5">
        <v>65</v>
      </c>
      <c r="BN3" s="5">
        <v>66</v>
      </c>
      <c r="BO3" s="5">
        <v>67</v>
      </c>
      <c r="BP3" s="5">
        <v>68</v>
      </c>
      <c r="BQ3" s="5">
        <v>69</v>
      </c>
      <c r="BR3" s="5">
        <v>70</v>
      </c>
      <c r="BS3" s="5">
        <v>71</v>
      </c>
      <c r="BT3" s="5">
        <v>72</v>
      </c>
      <c r="BU3" s="5">
        <v>73</v>
      </c>
      <c r="BV3" s="5">
        <v>74</v>
      </c>
      <c r="BW3" s="5">
        <v>75</v>
      </c>
      <c r="BX3" s="5">
        <v>76</v>
      </c>
      <c r="BY3" s="5">
        <v>77</v>
      </c>
      <c r="BZ3" s="5">
        <v>78</v>
      </c>
      <c r="CA3" s="5">
        <v>79</v>
      </c>
      <c r="CB3" s="5">
        <v>80</v>
      </c>
      <c r="CC3" s="5">
        <v>81</v>
      </c>
      <c r="CD3" s="5">
        <v>82</v>
      </c>
      <c r="CE3" s="5">
        <v>83</v>
      </c>
      <c r="CF3" s="5">
        <v>84</v>
      </c>
      <c r="CG3" s="5">
        <v>85</v>
      </c>
      <c r="CH3" s="5">
        <v>86</v>
      </c>
      <c r="CI3" s="5">
        <v>87</v>
      </c>
      <c r="CJ3" s="5">
        <v>88</v>
      </c>
      <c r="CK3" s="5">
        <v>92</v>
      </c>
      <c r="CL3" s="5">
        <v>93</v>
      </c>
      <c r="CM3" s="5">
        <v>94</v>
      </c>
      <c r="CN3" s="5">
        <v>95</v>
      </c>
      <c r="CO3" s="5">
        <v>96</v>
      </c>
      <c r="CP3" s="5">
        <v>97</v>
      </c>
      <c r="CQ3" s="5">
        <v>98</v>
      </c>
      <c r="CR3" s="5">
        <v>99</v>
      </c>
      <c r="CS3" s="5">
        <v>100</v>
      </c>
      <c r="CT3" s="5">
        <v>101</v>
      </c>
      <c r="CU3" s="5">
        <v>102</v>
      </c>
      <c r="CV3" s="5">
        <v>103</v>
      </c>
      <c r="CW3" s="5">
        <v>104</v>
      </c>
      <c r="CX3" s="5">
        <v>105</v>
      </c>
      <c r="CY3" s="5">
        <v>106</v>
      </c>
      <c r="CZ3" s="5">
        <v>107</v>
      </c>
      <c r="DA3" s="5">
        <v>108</v>
      </c>
      <c r="DB3" s="5">
        <v>109</v>
      </c>
      <c r="DC3" s="5">
        <v>110</v>
      </c>
      <c r="DD3" s="5">
        <v>111</v>
      </c>
      <c r="DE3" s="5">
        <v>112</v>
      </c>
      <c r="DF3" s="5">
        <v>113</v>
      </c>
      <c r="DG3" s="5">
        <v>114</v>
      </c>
      <c r="DH3" s="5">
        <v>115</v>
      </c>
      <c r="DI3" s="5">
        <v>116</v>
      </c>
      <c r="DJ3" s="5">
        <v>117</v>
      </c>
      <c r="DK3" s="5">
        <v>118</v>
      </c>
      <c r="DL3" s="5">
        <v>119</v>
      </c>
      <c r="DM3" s="5">
        <v>120</v>
      </c>
      <c r="DN3" s="5">
        <v>121</v>
      </c>
      <c r="DO3" s="5">
        <v>122</v>
      </c>
      <c r="DP3" s="5">
        <v>123</v>
      </c>
      <c r="DQ3" s="5">
        <v>124</v>
      </c>
      <c r="DR3" s="5">
        <v>125</v>
      </c>
      <c r="DS3" s="5">
        <v>126</v>
      </c>
      <c r="DT3" s="5">
        <v>127</v>
      </c>
      <c r="DU3" s="5">
        <v>128</v>
      </c>
      <c r="DV3" s="5">
        <v>129</v>
      </c>
      <c r="DW3" s="5">
        <v>130</v>
      </c>
      <c r="DX3" s="5">
        <v>131</v>
      </c>
      <c r="DY3" s="5">
        <v>132</v>
      </c>
      <c r="DZ3" s="5">
        <v>133</v>
      </c>
      <c r="EA3" s="5">
        <v>134</v>
      </c>
      <c r="EB3" s="5">
        <v>135</v>
      </c>
      <c r="EC3" s="5">
        <v>136</v>
      </c>
      <c r="ED3" s="5">
        <v>137</v>
      </c>
      <c r="EE3" s="5">
        <v>138</v>
      </c>
      <c r="EF3" s="5">
        <v>139</v>
      </c>
      <c r="EG3" s="5">
        <v>140</v>
      </c>
      <c r="EH3" s="5">
        <v>141</v>
      </c>
      <c r="EI3" s="5">
        <v>142</v>
      </c>
      <c r="EJ3" s="5">
        <v>143</v>
      </c>
      <c r="EK3" s="5">
        <v>144</v>
      </c>
      <c r="EL3" s="5">
        <v>145</v>
      </c>
      <c r="EM3" s="5">
        <v>146</v>
      </c>
      <c r="EN3" s="5">
        <v>147</v>
      </c>
      <c r="EO3" s="5">
        <v>148</v>
      </c>
      <c r="EP3" s="5">
        <v>149</v>
      </c>
      <c r="EQ3" s="5">
        <v>150</v>
      </c>
      <c r="ER3" s="5">
        <v>151</v>
      </c>
      <c r="ES3" s="5">
        <v>152</v>
      </c>
      <c r="ET3" s="5">
        <v>153</v>
      </c>
      <c r="EU3" s="5">
        <v>154</v>
      </c>
      <c r="EV3" s="5">
        <v>155</v>
      </c>
      <c r="EW3" s="5">
        <v>156</v>
      </c>
      <c r="EX3" s="5">
        <v>157</v>
      </c>
      <c r="EY3" s="5">
        <v>158</v>
      </c>
      <c r="EZ3" s="5">
        <v>159</v>
      </c>
      <c r="FA3" s="5">
        <v>160</v>
      </c>
      <c r="FB3" s="5">
        <v>161</v>
      </c>
      <c r="FC3" s="5">
        <v>162</v>
      </c>
      <c r="FD3" s="5">
        <v>163</v>
      </c>
      <c r="FE3" s="5">
        <v>164</v>
      </c>
      <c r="FF3" s="5">
        <v>165</v>
      </c>
      <c r="FG3" s="5">
        <v>166</v>
      </c>
      <c r="FH3" s="5">
        <v>167</v>
      </c>
      <c r="FI3" s="5">
        <v>168</v>
      </c>
      <c r="FJ3" s="5">
        <v>169</v>
      </c>
      <c r="FK3" s="5">
        <v>170</v>
      </c>
      <c r="FL3" s="5">
        <v>171</v>
      </c>
      <c r="FM3" s="5">
        <v>172</v>
      </c>
      <c r="FN3" s="5">
        <v>173</v>
      </c>
      <c r="FO3" s="5">
        <v>174</v>
      </c>
      <c r="FP3" s="5">
        <v>175</v>
      </c>
      <c r="FQ3" s="5">
        <v>176</v>
      </c>
      <c r="FR3" s="5">
        <v>177</v>
      </c>
      <c r="FS3" s="5">
        <v>178</v>
      </c>
      <c r="FT3" s="5">
        <v>179</v>
      </c>
      <c r="FU3" s="5">
        <v>180</v>
      </c>
      <c r="FV3" s="5">
        <v>181</v>
      </c>
      <c r="FW3" s="5">
        <v>182</v>
      </c>
      <c r="FX3" s="5">
        <v>183</v>
      </c>
      <c r="FY3" s="5">
        <v>184</v>
      </c>
      <c r="FZ3" s="5">
        <v>185</v>
      </c>
      <c r="GA3" s="5">
        <v>186</v>
      </c>
      <c r="GB3" s="5">
        <v>187</v>
      </c>
      <c r="GC3" s="5">
        <v>188</v>
      </c>
      <c r="GD3" s="5">
        <v>189</v>
      </c>
      <c r="GE3" s="5">
        <v>190</v>
      </c>
      <c r="GF3" s="5">
        <v>191</v>
      </c>
      <c r="GG3" s="5">
        <v>192</v>
      </c>
      <c r="GH3" s="5">
        <v>193</v>
      </c>
      <c r="GI3" s="5">
        <v>194</v>
      </c>
      <c r="GJ3" s="5">
        <v>195</v>
      </c>
      <c r="GK3" s="5">
        <v>196</v>
      </c>
      <c r="GL3" s="5">
        <v>197</v>
      </c>
      <c r="GM3" s="5">
        <v>198</v>
      </c>
      <c r="GN3" s="5">
        <v>199</v>
      </c>
      <c r="GO3" s="5">
        <v>200</v>
      </c>
      <c r="GP3" s="5">
        <v>201</v>
      </c>
      <c r="GQ3" s="5">
        <v>202</v>
      </c>
      <c r="GR3" s="5">
        <v>203</v>
      </c>
      <c r="GS3" s="5">
        <v>204</v>
      </c>
      <c r="GT3" s="5">
        <v>206</v>
      </c>
      <c r="GU3" s="5">
        <v>207</v>
      </c>
      <c r="GV3" s="5">
        <v>208</v>
      </c>
      <c r="GW3" s="5">
        <v>209</v>
      </c>
      <c r="GX3" s="5">
        <v>210</v>
      </c>
      <c r="GY3" s="5">
        <v>211</v>
      </c>
      <c r="GZ3" s="5">
        <v>212</v>
      </c>
      <c r="HA3" s="5">
        <v>213</v>
      </c>
      <c r="HB3" s="5">
        <v>214</v>
      </c>
      <c r="HC3" s="5">
        <v>215</v>
      </c>
      <c r="HD3" s="5">
        <v>216</v>
      </c>
      <c r="HE3" s="5">
        <v>217</v>
      </c>
      <c r="HF3" s="5">
        <v>218</v>
      </c>
      <c r="HG3" s="5">
        <v>219</v>
      </c>
      <c r="HH3" s="5">
        <v>220</v>
      </c>
      <c r="HI3" s="5">
        <v>221</v>
      </c>
      <c r="HJ3" s="5">
        <v>222</v>
      </c>
      <c r="HK3" s="5">
        <v>223</v>
      </c>
      <c r="HL3" s="5">
        <v>224</v>
      </c>
      <c r="HM3" s="5">
        <v>225</v>
      </c>
      <c r="HN3" s="5">
        <v>226</v>
      </c>
      <c r="HO3" s="5">
        <v>227</v>
      </c>
      <c r="HP3" s="5">
        <v>232</v>
      </c>
      <c r="HQ3" s="5">
        <v>233</v>
      </c>
      <c r="HR3" s="5">
        <v>234</v>
      </c>
      <c r="HS3" s="5">
        <v>235</v>
      </c>
      <c r="HT3" s="5">
        <v>236</v>
      </c>
      <c r="HU3" s="5">
        <v>237</v>
      </c>
      <c r="HV3" s="5">
        <v>238</v>
      </c>
      <c r="HW3" s="5">
        <v>239</v>
      </c>
      <c r="HX3" s="5">
        <v>241</v>
      </c>
      <c r="HY3" s="5">
        <v>242</v>
      </c>
      <c r="HZ3" s="5">
        <v>243</v>
      </c>
      <c r="IA3" s="5">
        <v>244</v>
      </c>
      <c r="IB3" s="5">
        <v>245</v>
      </c>
      <c r="IC3" s="5">
        <v>246</v>
      </c>
      <c r="ID3" s="5">
        <v>247</v>
      </c>
      <c r="IE3" s="5">
        <v>248</v>
      </c>
      <c r="IF3" s="5">
        <v>249</v>
      </c>
      <c r="IG3" s="5">
        <v>250</v>
      </c>
      <c r="IH3" s="5">
        <v>252</v>
      </c>
      <c r="II3" s="5">
        <v>253</v>
      </c>
      <c r="IJ3" s="5">
        <v>254</v>
      </c>
      <c r="IK3" s="5">
        <v>255</v>
      </c>
      <c r="IL3" s="5">
        <v>256</v>
      </c>
      <c r="IM3" s="5">
        <v>257</v>
      </c>
      <c r="IN3" s="5">
        <v>258</v>
      </c>
      <c r="IO3" s="5">
        <v>259</v>
      </c>
      <c r="IP3" s="5">
        <v>260</v>
      </c>
      <c r="IQ3" s="5">
        <v>261</v>
      </c>
      <c r="IR3" s="5">
        <v>263</v>
      </c>
      <c r="IS3" s="5">
        <v>264</v>
      </c>
      <c r="IU3" s="68">
        <v>3</v>
      </c>
    </row>
    <row r="4" spans="1:255" ht="20.100000000000001" customHeight="1" x14ac:dyDescent="0.15">
      <c r="A4" s="69" t="s">
        <v>163</v>
      </c>
      <c r="B4" s="70"/>
      <c r="C4" s="70"/>
      <c r="D4" s="70"/>
      <c r="E4" s="70"/>
      <c r="F4" s="70"/>
      <c r="G4" s="70"/>
      <c r="H4" s="70"/>
      <c r="I4" s="70"/>
      <c r="J4" s="70"/>
      <c r="K4" s="70"/>
      <c r="L4" s="70"/>
      <c r="M4" s="70"/>
      <c r="N4" s="70"/>
      <c r="O4" s="70"/>
      <c r="P4" s="70"/>
      <c r="Q4" s="70"/>
      <c r="R4" s="70"/>
      <c r="S4" s="70"/>
      <c r="T4" s="70"/>
      <c r="U4" s="70"/>
      <c r="V4" s="70"/>
      <c r="W4" s="70"/>
      <c r="X4" s="70"/>
      <c r="Y4" s="70"/>
      <c r="Z4" s="71"/>
      <c r="AA4" s="72" t="s">
        <v>168</v>
      </c>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4"/>
      <c r="DI4" s="75" t="s">
        <v>169</v>
      </c>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76"/>
      <c r="FE4" s="76"/>
      <c r="FF4" s="76"/>
      <c r="FG4" s="76"/>
      <c r="FH4" s="77"/>
      <c r="FI4" s="1338" t="s">
        <v>170</v>
      </c>
      <c r="FJ4" s="1339"/>
      <c r="FK4" s="1339"/>
      <c r="FL4" s="1339"/>
      <c r="FM4" s="1339"/>
      <c r="FN4" s="1339"/>
      <c r="FO4" s="1339"/>
      <c r="FP4" s="1339"/>
      <c r="FQ4" s="1339"/>
      <c r="FR4" s="1339"/>
      <c r="FS4" s="1340"/>
      <c r="FT4" s="78" t="s">
        <v>171</v>
      </c>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80"/>
      <c r="GW4" s="79"/>
      <c r="GX4" s="79"/>
      <c r="GY4" s="81"/>
      <c r="GZ4" s="79"/>
      <c r="HA4" s="79"/>
      <c r="HB4" s="79"/>
      <c r="HC4" s="79"/>
      <c r="HD4" s="80"/>
      <c r="HE4" s="79"/>
      <c r="HF4" s="79"/>
      <c r="HG4" s="81"/>
      <c r="HH4" s="79"/>
      <c r="HI4" s="79"/>
      <c r="HJ4" s="79"/>
      <c r="HK4" s="82"/>
      <c r="HL4" s="83" t="s">
        <v>172</v>
      </c>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5"/>
      <c r="IU4" s="68">
        <v>4</v>
      </c>
    </row>
    <row r="5" spans="1:255" ht="70.05" customHeight="1" x14ac:dyDescent="0.15">
      <c r="A5" s="86" t="s">
        <v>49</v>
      </c>
      <c r="B5" s="87" t="s">
        <v>50</v>
      </c>
      <c r="C5" s="88"/>
      <c r="D5" s="87" t="s">
        <v>51</v>
      </c>
      <c r="E5" s="89"/>
      <c r="F5" s="89"/>
      <c r="G5" s="89"/>
      <c r="H5" s="89"/>
      <c r="I5" s="89"/>
      <c r="J5" s="89"/>
      <c r="K5" s="88"/>
      <c r="L5" s="87" t="s">
        <v>25</v>
      </c>
      <c r="M5" s="89"/>
      <c r="N5" s="89"/>
      <c r="O5" s="89"/>
      <c r="P5" s="89"/>
      <c r="Q5" s="89"/>
      <c r="R5" s="89"/>
      <c r="S5" s="88"/>
      <c r="T5" s="87" t="s">
        <v>37</v>
      </c>
      <c r="U5" s="89"/>
      <c r="V5" s="89"/>
      <c r="W5" s="89"/>
      <c r="X5" s="89"/>
      <c r="Y5" s="89"/>
      <c r="Z5" s="90"/>
      <c r="AA5" s="91" t="s">
        <v>57</v>
      </c>
      <c r="AB5" s="89"/>
      <c r="AC5" s="89"/>
      <c r="AD5" s="89"/>
      <c r="AE5" s="89"/>
      <c r="AF5" s="89"/>
      <c r="AG5" s="88"/>
      <c r="AH5" s="87" t="s">
        <v>431</v>
      </c>
      <c r="AI5" s="89"/>
      <c r="AJ5" s="89"/>
      <c r="AK5" s="89"/>
      <c r="AL5" s="88"/>
      <c r="AM5" s="87" t="s">
        <v>3</v>
      </c>
      <c r="AN5" s="89"/>
      <c r="AO5" s="89"/>
      <c r="AP5" s="89"/>
      <c r="AQ5" s="89"/>
      <c r="AR5" s="89"/>
      <c r="AS5" s="89"/>
      <c r="AT5" s="89"/>
      <c r="AU5" s="89"/>
      <c r="AV5" s="89"/>
      <c r="AW5" s="92" t="s">
        <v>69</v>
      </c>
      <c r="AX5" s="93"/>
      <c r="AY5" s="93"/>
      <c r="AZ5" s="94">
        <v>1</v>
      </c>
      <c r="BA5" s="95" t="s">
        <v>69</v>
      </c>
      <c r="BB5" s="93"/>
      <c r="BC5" s="93"/>
      <c r="BD5" s="94">
        <v>2</v>
      </c>
      <c r="BE5" s="95" t="s">
        <v>69</v>
      </c>
      <c r="BF5" s="93"/>
      <c r="BG5" s="93"/>
      <c r="BH5" s="94">
        <v>3</v>
      </c>
      <c r="BI5" s="95" t="s">
        <v>69</v>
      </c>
      <c r="BJ5" s="93"/>
      <c r="BK5" s="93"/>
      <c r="BL5" s="94">
        <v>4</v>
      </c>
      <c r="BM5" s="95" t="s">
        <v>69</v>
      </c>
      <c r="BN5" s="96"/>
      <c r="BO5" s="96"/>
      <c r="BP5" s="97">
        <v>5</v>
      </c>
      <c r="BQ5" s="95" t="s">
        <v>69</v>
      </c>
      <c r="BR5" s="93"/>
      <c r="BS5" s="93"/>
      <c r="BT5" s="94">
        <v>6</v>
      </c>
      <c r="BU5" s="95" t="s">
        <v>69</v>
      </c>
      <c r="BV5" s="93"/>
      <c r="BW5" s="93"/>
      <c r="BX5" s="94">
        <v>7</v>
      </c>
      <c r="BY5" s="95" t="s">
        <v>69</v>
      </c>
      <c r="BZ5" s="93"/>
      <c r="CA5" s="93"/>
      <c r="CB5" s="94">
        <v>8</v>
      </c>
      <c r="CC5" s="95" t="s">
        <v>69</v>
      </c>
      <c r="CD5" s="93"/>
      <c r="CE5" s="93"/>
      <c r="CF5" s="93">
        <v>9</v>
      </c>
      <c r="CG5" s="95" t="s">
        <v>69</v>
      </c>
      <c r="CH5" s="93"/>
      <c r="CI5" s="93"/>
      <c r="CJ5" s="98">
        <v>10</v>
      </c>
      <c r="CK5" s="89" t="s">
        <v>29</v>
      </c>
      <c r="CL5" s="89"/>
      <c r="CM5" s="89"/>
      <c r="CN5" s="89"/>
      <c r="CO5" s="89"/>
      <c r="CP5" s="89"/>
      <c r="CQ5" s="88"/>
      <c r="CR5" s="87" t="s">
        <v>74</v>
      </c>
      <c r="CS5" s="89"/>
      <c r="CT5" s="89"/>
      <c r="CU5" s="88"/>
      <c r="CV5" s="87" t="s">
        <v>76</v>
      </c>
      <c r="CW5" s="89"/>
      <c r="CX5" s="89"/>
      <c r="CY5" s="88"/>
      <c r="CZ5" s="87" t="s">
        <v>82</v>
      </c>
      <c r="DA5" s="89"/>
      <c r="DB5" s="88"/>
      <c r="DC5" s="87" t="s">
        <v>432</v>
      </c>
      <c r="DD5" s="88"/>
      <c r="DE5" s="87" t="s">
        <v>87</v>
      </c>
      <c r="DF5" s="88"/>
      <c r="DG5" s="87" t="s">
        <v>433</v>
      </c>
      <c r="DH5" s="90"/>
      <c r="DI5" s="91" t="s">
        <v>90</v>
      </c>
      <c r="DJ5" s="89"/>
      <c r="DK5" s="89"/>
      <c r="DL5" s="89"/>
      <c r="DM5" s="88"/>
      <c r="DN5" s="87" t="s">
        <v>95</v>
      </c>
      <c r="DO5" s="89"/>
      <c r="DP5" s="89"/>
      <c r="DQ5" s="89"/>
      <c r="DR5" s="88"/>
      <c r="DS5" s="3" t="s">
        <v>96</v>
      </c>
      <c r="DT5" s="87" t="s">
        <v>98</v>
      </c>
      <c r="DU5" s="89"/>
      <c r="DV5" s="89"/>
      <c r="DW5" s="89"/>
      <c r="DX5" s="88"/>
      <c r="DY5" s="3" t="s">
        <v>100</v>
      </c>
      <c r="DZ5" s="87" t="s">
        <v>99</v>
      </c>
      <c r="EA5" s="89"/>
      <c r="EB5" s="89"/>
      <c r="EC5" s="88"/>
      <c r="ED5" s="87" t="s">
        <v>101</v>
      </c>
      <c r="EE5" s="89"/>
      <c r="EF5" s="89"/>
      <c r="EG5" s="88"/>
      <c r="EH5" s="87" t="s">
        <v>105</v>
      </c>
      <c r="EI5" s="89"/>
      <c r="EJ5" s="89"/>
      <c r="EK5" s="88"/>
      <c r="EL5" s="87" t="s">
        <v>102</v>
      </c>
      <c r="EM5" s="89"/>
      <c r="EN5" s="89"/>
      <c r="EO5" s="89"/>
      <c r="EP5" s="88"/>
      <c r="EQ5" s="3" t="s">
        <v>103</v>
      </c>
      <c r="ER5" s="87" t="s">
        <v>103</v>
      </c>
      <c r="ES5" s="89"/>
      <c r="ET5" s="89"/>
      <c r="EU5" s="88"/>
      <c r="EV5" s="87" t="s">
        <v>104</v>
      </c>
      <c r="EW5" s="89"/>
      <c r="EX5" s="89"/>
      <c r="EY5" s="88"/>
      <c r="EZ5" s="87" t="s">
        <v>38</v>
      </c>
      <c r="FA5" s="89"/>
      <c r="FB5" s="89"/>
      <c r="FC5" s="89"/>
      <c r="FD5" s="88"/>
      <c r="FE5" s="3" t="s">
        <v>153</v>
      </c>
      <c r="FF5" s="3" t="s">
        <v>154</v>
      </c>
      <c r="FG5" s="87" t="s">
        <v>107</v>
      </c>
      <c r="FH5" s="90"/>
      <c r="FI5" s="99" t="s">
        <v>49</v>
      </c>
      <c r="FJ5" s="87" t="s">
        <v>39</v>
      </c>
      <c r="FK5" s="89"/>
      <c r="FL5" s="89"/>
      <c r="FM5" s="88"/>
      <c r="FN5" s="87" t="s">
        <v>434</v>
      </c>
      <c r="FO5" s="89"/>
      <c r="FP5" s="89"/>
      <c r="FQ5" s="88"/>
      <c r="FR5" s="3" t="s">
        <v>115</v>
      </c>
      <c r="FS5" s="100" t="s">
        <v>116</v>
      </c>
      <c r="FT5" s="91" t="s">
        <v>117</v>
      </c>
      <c r="FU5" s="95" t="s">
        <v>164</v>
      </c>
      <c r="FV5" s="96"/>
      <c r="FW5" s="96"/>
      <c r="FX5" s="96"/>
      <c r="FY5" s="96"/>
      <c r="FZ5" s="96"/>
      <c r="GA5" s="96"/>
      <c r="GB5" s="96"/>
      <c r="GC5" s="96"/>
      <c r="GD5" s="96"/>
      <c r="GE5" s="101"/>
      <c r="GF5" s="95" t="s">
        <v>165</v>
      </c>
      <c r="GG5" s="96"/>
      <c r="GH5" s="96"/>
      <c r="GI5" s="96"/>
      <c r="GJ5" s="96"/>
      <c r="GK5" s="96"/>
      <c r="GL5" s="96"/>
      <c r="GM5" s="96"/>
      <c r="GN5" s="96"/>
      <c r="GO5" s="96"/>
      <c r="GP5" s="101"/>
      <c r="GQ5" s="130" t="s">
        <v>439</v>
      </c>
      <c r="GR5" s="89" t="s">
        <v>125</v>
      </c>
      <c r="GS5" s="89"/>
      <c r="GT5" s="89"/>
      <c r="GU5" s="89"/>
      <c r="GV5" s="95" t="s">
        <v>157</v>
      </c>
      <c r="GW5" s="96"/>
      <c r="GX5" s="96"/>
      <c r="GY5" s="101"/>
      <c r="GZ5" s="96" t="s">
        <v>158</v>
      </c>
      <c r="HA5" s="96"/>
      <c r="HB5" s="96"/>
      <c r="HC5" s="96"/>
      <c r="HD5" s="95" t="s">
        <v>159</v>
      </c>
      <c r="HE5" s="96"/>
      <c r="HF5" s="96"/>
      <c r="HG5" s="101"/>
      <c r="HH5" s="96" t="s">
        <v>160</v>
      </c>
      <c r="HI5" s="96"/>
      <c r="HJ5" s="96"/>
      <c r="HK5" s="98"/>
      <c r="HL5" s="91" t="s">
        <v>133</v>
      </c>
      <c r="HM5" s="89"/>
      <c r="HN5" s="89"/>
      <c r="HO5" s="88"/>
      <c r="HP5" s="87" t="s">
        <v>137</v>
      </c>
      <c r="HQ5" s="95" t="s">
        <v>138</v>
      </c>
      <c r="HR5" s="96"/>
      <c r="HS5" s="96"/>
      <c r="HT5" s="96"/>
      <c r="HU5" s="96"/>
      <c r="HV5" s="96"/>
      <c r="HW5" s="96"/>
      <c r="HX5" s="96"/>
      <c r="HY5" s="96"/>
      <c r="HZ5" s="101"/>
      <c r="IA5" s="95" t="s">
        <v>147</v>
      </c>
      <c r="IB5" s="96"/>
      <c r="IC5" s="96"/>
      <c r="ID5" s="96"/>
      <c r="IE5" s="96"/>
      <c r="IF5" s="96"/>
      <c r="IG5" s="96"/>
      <c r="IH5" s="96"/>
      <c r="II5" s="96"/>
      <c r="IJ5" s="101"/>
      <c r="IK5" s="96" t="s">
        <v>146</v>
      </c>
      <c r="IL5" s="96"/>
      <c r="IM5" s="96"/>
      <c r="IN5" s="96"/>
      <c r="IO5" s="96"/>
      <c r="IP5" s="96"/>
      <c r="IQ5" s="96"/>
      <c r="IR5" s="96"/>
      <c r="IS5" s="96"/>
      <c r="IT5" s="98"/>
      <c r="IU5" s="68">
        <v>5</v>
      </c>
    </row>
    <row r="6" spans="1:255" ht="70.05" customHeight="1" thickBot="1" x14ac:dyDescent="0.2">
      <c r="A6" s="102" t="s">
        <v>46</v>
      </c>
      <c r="B6" s="103" t="s">
        <v>48</v>
      </c>
      <c r="C6" s="103" t="s">
        <v>47</v>
      </c>
      <c r="D6" s="104" t="s">
        <v>52</v>
      </c>
      <c r="E6" s="103" t="s">
        <v>27</v>
      </c>
      <c r="F6" s="103" t="s">
        <v>53</v>
      </c>
      <c r="G6" s="103" t="s">
        <v>26</v>
      </c>
      <c r="H6" s="103" t="s">
        <v>54</v>
      </c>
      <c r="I6" s="103" t="s">
        <v>4</v>
      </c>
      <c r="J6" s="103" t="s">
        <v>9</v>
      </c>
      <c r="K6" s="104" t="s">
        <v>55</v>
      </c>
      <c r="L6" s="104" t="s">
        <v>52</v>
      </c>
      <c r="M6" s="104" t="s">
        <v>435</v>
      </c>
      <c r="N6" s="103" t="s">
        <v>27</v>
      </c>
      <c r="O6" s="103" t="s">
        <v>53</v>
      </c>
      <c r="P6" s="103" t="s">
        <v>26</v>
      </c>
      <c r="Q6" s="103" t="s">
        <v>54</v>
      </c>
      <c r="R6" s="103" t="s">
        <v>4</v>
      </c>
      <c r="S6" s="103" t="s">
        <v>9</v>
      </c>
      <c r="T6" s="103" t="s">
        <v>27</v>
      </c>
      <c r="U6" s="103" t="s">
        <v>53</v>
      </c>
      <c r="V6" s="103" t="s">
        <v>26</v>
      </c>
      <c r="W6" s="103" t="s">
        <v>436</v>
      </c>
      <c r="X6" s="103" t="s">
        <v>4</v>
      </c>
      <c r="Y6" s="103" t="s">
        <v>9</v>
      </c>
      <c r="Z6" s="105" t="s">
        <v>148</v>
      </c>
      <c r="AA6" s="102" t="s">
        <v>11</v>
      </c>
      <c r="AB6" s="103" t="s">
        <v>17</v>
      </c>
      <c r="AC6" s="103" t="s">
        <v>28</v>
      </c>
      <c r="AD6" s="103" t="s">
        <v>32</v>
      </c>
      <c r="AE6" s="103" t="s">
        <v>13</v>
      </c>
      <c r="AF6" s="103" t="s">
        <v>24</v>
      </c>
      <c r="AG6" s="103" t="s">
        <v>23</v>
      </c>
      <c r="AH6" s="106" t="s">
        <v>58</v>
      </c>
      <c r="AI6" s="106" t="s">
        <v>59</v>
      </c>
      <c r="AJ6" s="106" t="s">
        <v>6</v>
      </c>
      <c r="AK6" s="106" t="s">
        <v>2</v>
      </c>
      <c r="AL6" s="106" t="s">
        <v>45</v>
      </c>
      <c r="AM6" s="104" t="s">
        <v>60</v>
      </c>
      <c r="AN6" s="104" t="s">
        <v>45</v>
      </c>
      <c r="AO6" s="103" t="s">
        <v>61</v>
      </c>
      <c r="AP6" s="103" t="s">
        <v>62</v>
      </c>
      <c r="AQ6" s="106" t="s">
        <v>63</v>
      </c>
      <c r="AR6" s="106" t="s">
        <v>64</v>
      </c>
      <c r="AS6" s="106" t="s">
        <v>65</v>
      </c>
      <c r="AT6" s="106" t="s">
        <v>66</v>
      </c>
      <c r="AU6" s="104" t="s">
        <v>67</v>
      </c>
      <c r="AV6" s="107" t="s">
        <v>68</v>
      </c>
      <c r="AW6" s="108">
        <v>1</v>
      </c>
      <c r="AX6" s="109" t="s">
        <v>40</v>
      </c>
      <c r="AY6" s="109" t="s">
        <v>60</v>
      </c>
      <c r="AZ6" s="110" t="s">
        <v>41</v>
      </c>
      <c r="BA6" s="108">
        <v>2</v>
      </c>
      <c r="BB6" s="109" t="s">
        <v>40</v>
      </c>
      <c r="BC6" s="109" t="s">
        <v>60</v>
      </c>
      <c r="BD6" s="110" t="s">
        <v>41</v>
      </c>
      <c r="BE6" s="108">
        <v>3</v>
      </c>
      <c r="BF6" s="109" t="s">
        <v>40</v>
      </c>
      <c r="BG6" s="109" t="s">
        <v>60</v>
      </c>
      <c r="BH6" s="110" t="s">
        <v>41</v>
      </c>
      <c r="BI6" s="108">
        <v>4</v>
      </c>
      <c r="BJ6" s="109" t="s">
        <v>40</v>
      </c>
      <c r="BK6" s="109" t="s">
        <v>60</v>
      </c>
      <c r="BL6" s="110" t="s">
        <v>41</v>
      </c>
      <c r="BM6" s="108">
        <v>5</v>
      </c>
      <c r="BN6" s="109" t="s">
        <v>40</v>
      </c>
      <c r="BO6" s="109" t="s">
        <v>60</v>
      </c>
      <c r="BP6" s="110" t="s">
        <v>41</v>
      </c>
      <c r="BQ6" s="108">
        <v>6</v>
      </c>
      <c r="BR6" s="109" t="s">
        <v>40</v>
      </c>
      <c r="BS6" s="109" t="s">
        <v>60</v>
      </c>
      <c r="BT6" s="110" t="s">
        <v>41</v>
      </c>
      <c r="BU6" s="108">
        <v>7</v>
      </c>
      <c r="BV6" s="109" t="s">
        <v>40</v>
      </c>
      <c r="BW6" s="109" t="s">
        <v>60</v>
      </c>
      <c r="BX6" s="110" t="s">
        <v>41</v>
      </c>
      <c r="BY6" s="108">
        <v>8</v>
      </c>
      <c r="BZ6" s="109" t="s">
        <v>40</v>
      </c>
      <c r="CA6" s="109" t="s">
        <v>60</v>
      </c>
      <c r="CB6" s="110" t="s">
        <v>41</v>
      </c>
      <c r="CC6" s="108">
        <v>9</v>
      </c>
      <c r="CD6" s="109" t="s">
        <v>40</v>
      </c>
      <c r="CE6" s="109" t="s">
        <v>60</v>
      </c>
      <c r="CF6" s="110" t="s">
        <v>41</v>
      </c>
      <c r="CG6" s="108">
        <v>10</v>
      </c>
      <c r="CH6" s="109" t="s">
        <v>40</v>
      </c>
      <c r="CI6" s="109" t="s">
        <v>60</v>
      </c>
      <c r="CJ6" s="110" t="s">
        <v>41</v>
      </c>
      <c r="CK6" s="104" t="s">
        <v>70</v>
      </c>
      <c r="CL6" s="58" t="s">
        <v>149</v>
      </c>
      <c r="CM6" s="58" t="s">
        <v>30</v>
      </c>
      <c r="CN6" s="58" t="s">
        <v>16</v>
      </c>
      <c r="CO6" s="58" t="s">
        <v>71</v>
      </c>
      <c r="CP6" s="58" t="s">
        <v>72</v>
      </c>
      <c r="CQ6" s="104" t="s">
        <v>73</v>
      </c>
      <c r="CR6" s="58" t="s">
        <v>49</v>
      </c>
      <c r="CS6" s="104" t="s">
        <v>75</v>
      </c>
      <c r="CT6" s="104" t="s">
        <v>5</v>
      </c>
      <c r="CU6" s="58" t="s">
        <v>437</v>
      </c>
      <c r="CV6" s="104" t="s">
        <v>77</v>
      </c>
      <c r="CW6" s="104" t="s">
        <v>78</v>
      </c>
      <c r="CX6" s="103" t="s">
        <v>79</v>
      </c>
      <c r="CY6" s="58" t="s">
        <v>80</v>
      </c>
      <c r="CZ6" s="103" t="s">
        <v>83</v>
      </c>
      <c r="DA6" s="104" t="s">
        <v>42</v>
      </c>
      <c r="DB6" s="103" t="s">
        <v>81</v>
      </c>
      <c r="DC6" s="104" t="s">
        <v>85</v>
      </c>
      <c r="DD6" s="103" t="s">
        <v>86</v>
      </c>
      <c r="DE6" s="104" t="s">
        <v>85</v>
      </c>
      <c r="DF6" s="103" t="s">
        <v>83</v>
      </c>
      <c r="DG6" s="104" t="s">
        <v>85</v>
      </c>
      <c r="DH6" s="111" t="s">
        <v>89</v>
      </c>
      <c r="DI6" s="112" t="s">
        <v>63</v>
      </c>
      <c r="DJ6" s="106" t="s">
        <v>91</v>
      </c>
      <c r="DK6" s="106" t="s">
        <v>92</v>
      </c>
      <c r="DL6" s="106" t="s">
        <v>93</v>
      </c>
      <c r="DM6" s="106" t="s">
        <v>94</v>
      </c>
      <c r="DN6" s="106" t="s">
        <v>65</v>
      </c>
      <c r="DO6" s="106" t="s">
        <v>91</v>
      </c>
      <c r="DP6" s="106" t="s">
        <v>92</v>
      </c>
      <c r="DQ6" s="106" t="s">
        <v>93</v>
      </c>
      <c r="DR6" s="106" t="s">
        <v>94</v>
      </c>
      <c r="DS6" s="106" t="s">
        <v>97</v>
      </c>
      <c r="DT6" s="106" t="s">
        <v>63</v>
      </c>
      <c r="DU6" s="106" t="s">
        <v>91</v>
      </c>
      <c r="DV6" s="106" t="s">
        <v>92</v>
      </c>
      <c r="DW6" s="106" t="s">
        <v>93</v>
      </c>
      <c r="DX6" s="106" t="s">
        <v>94</v>
      </c>
      <c r="DY6" s="106" t="s">
        <v>63</v>
      </c>
      <c r="DZ6" s="106" t="s">
        <v>91</v>
      </c>
      <c r="EA6" s="106" t="s">
        <v>92</v>
      </c>
      <c r="EB6" s="106" t="s">
        <v>93</v>
      </c>
      <c r="EC6" s="106" t="s">
        <v>94</v>
      </c>
      <c r="ED6" s="106" t="s">
        <v>91</v>
      </c>
      <c r="EE6" s="106" t="s">
        <v>92</v>
      </c>
      <c r="EF6" s="106" t="s">
        <v>93</v>
      </c>
      <c r="EG6" s="106" t="s">
        <v>94</v>
      </c>
      <c r="EH6" s="106" t="s">
        <v>91</v>
      </c>
      <c r="EI6" s="106" t="s">
        <v>92</v>
      </c>
      <c r="EJ6" s="106" t="s">
        <v>93</v>
      </c>
      <c r="EK6" s="106" t="s">
        <v>94</v>
      </c>
      <c r="EL6" s="106" t="s">
        <v>65</v>
      </c>
      <c r="EM6" s="106" t="s">
        <v>91</v>
      </c>
      <c r="EN6" s="106" t="s">
        <v>92</v>
      </c>
      <c r="EO6" s="106" t="s">
        <v>93</v>
      </c>
      <c r="EP6" s="106" t="s">
        <v>94</v>
      </c>
      <c r="EQ6" s="106" t="s">
        <v>65</v>
      </c>
      <c r="ER6" s="106" t="s">
        <v>91</v>
      </c>
      <c r="ES6" s="106" t="s">
        <v>92</v>
      </c>
      <c r="ET6" s="106" t="s">
        <v>93</v>
      </c>
      <c r="EU6" s="106" t="s">
        <v>94</v>
      </c>
      <c r="EV6" s="106" t="s">
        <v>91</v>
      </c>
      <c r="EW6" s="106" t="s">
        <v>92</v>
      </c>
      <c r="EX6" s="106" t="s">
        <v>93</v>
      </c>
      <c r="EY6" s="106" t="s">
        <v>94</v>
      </c>
      <c r="EZ6" s="106" t="s">
        <v>106</v>
      </c>
      <c r="FA6" s="106" t="s">
        <v>91</v>
      </c>
      <c r="FB6" s="106" t="s">
        <v>92</v>
      </c>
      <c r="FC6" s="106" t="s">
        <v>93</v>
      </c>
      <c r="FD6" s="106" t="s">
        <v>94</v>
      </c>
      <c r="FE6" s="106" t="s">
        <v>91</v>
      </c>
      <c r="FF6" s="106" t="s">
        <v>91</v>
      </c>
      <c r="FG6" s="103" t="s">
        <v>438</v>
      </c>
      <c r="FH6" s="113" t="s">
        <v>94</v>
      </c>
      <c r="FI6" s="102"/>
      <c r="FJ6" s="103" t="s">
        <v>109</v>
      </c>
      <c r="FK6" s="103" t="s">
        <v>111</v>
      </c>
      <c r="FL6" s="103" t="s">
        <v>17</v>
      </c>
      <c r="FM6" s="103" t="s">
        <v>26</v>
      </c>
      <c r="FN6" s="103" t="s">
        <v>110</v>
      </c>
      <c r="FO6" s="103" t="s">
        <v>112</v>
      </c>
      <c r="FP6" s="103" t="s">
        <v>113</v>
      </c>
      <c r="FQ6" s="103" t="s">
        <v>114</v>
      </c>
      <c r="FR6" s="106" t="s">
        <v>63</v>
      </c>
      <c r="FS6" s="113" t="s">
        <v>63</v>
      </c>
      <c r="FT6" s="114" t="s">
        <v>118</v>
      </c>
      <c r="FU6" s="115" t="s">
        <v>119</v>
      </c>
      <c r="FV6" s="103" t="s">
        <v>120</v>
      </c>
      <c r="FW6" s="103" t="s">
        <v>121</v>
      </c>
      <c r="FX6" s="103" t="s">
        <v>35</v>
      </c>
      <c r="FY6" s="106" t="s">
        <v>122</v>
      </c>
      <c r="FZ6" s="103" t="s">
        <v>123</v>
      </c>
      <c r="GA6" s="103" t="s">
        <v>3</v>
      </c>
      <c r="GB6" s="103" t="s">
        <v>31</v>
      </c>
      <c r="GC6" s="103" t="s">
        <v>124</v>
      </c>
      <c r="GD6" s="103" t="s">
        <v>9</v>
      </c>
      <c r="GE6" s="116" t="s">
        <v>166</v>
      </c>
      <c r="GF6" s="115" t="s">
        <v>119</v>
      </c>
      <c r="GG6" s="103" t="s">
        <v>120</v>
      </c>
      <c r="GH6" s="103" t="s">
        <v>121</v>
      </c>
      <c r="GI6" s="103" t="s">
        <v>35</v>
      </c>
      <c r="GJ6" s="106" t="s">
        <v>122</v>
      </c>
      <c r="GK6" s="103" t="s">
        <v>123</v>
      </c>
      <c r="GL6" s="103" t="s">
        <v>3</v>
      </c>
      <c r="GM6" s="103" t="s">
        <v>31</v>
      </c>
      <c r="GN6" s="103" t="s">
        <v>124</v>
      </c>
      <c r="GO6" s="103" t="s">
        <v>9</v>
      </c>
      <c r="GP6" s="116" t="s">
        <v>166</v>
      </c>
      <c r="GQ6" s="131" t="s">
        <v>440</v>
      </c>
      <c r="GR6" s="117" t="s">
        <v>126</v>
      </c>
      <c r="GS6" s="106" t="s">
        <v>127</v>
      </c>
      <c r="GT6" s="106" t="s">
        <v>5</v>
      </c>
      <c r="GU6" s="118" t="s">
        <v>128</v>
      </c>
      <c r="GV6" s="115" t="s">
        <v>129</v>
      </c>
      <c r="GW6" s="106" t="s">
        <v>130</v>
      </c>
      <c r="GX6" s="106" t="s">
        <v>131</v>
      </c>
      <c r="GY6" s="116" t="s">
        <v>132</v>
      </c>
      <c r="GZ6" s="115" t="s">
        <v>129</v>
      </c>
      <c r="HA6" s="106" t="s">
        <v>130</v>
      </c>
      <c r="HB6" s="106" t="s">
        <v>131</v>
      </c>
      <c r="HC6" s="116" t="s">
        <v>132</v>
      </c>
      <c r="HD6" s="115" t="s">
        <v>129</v>
      </c>
      <c r="HE6" s="106" t="s">
        <v>130</v>
      </c>
      <c r="HF6" s="106" t="s">
        <v>131</v>
      </c>
      <c r="HG6" s="116" t="s">
        <v>132</v>
      </c>
      <c r="HH6" s="119" t="s">
        <v>129</v>
      </c>
      <c r="HI6" s="106" t="s">
        <v>130</v>
      </c>
      <c r="HJ6" s="106" t="s">
        <v>131</v>
      </c>
      <c r="HK6" s="105" t="s">
        <v>132</v>
      </c>
      <c r="HL6" s="112" t="s">
        <v>134</v>
      </c>
      <c r="HM6" s="106" t="s">
        <v>135</v>
      </c>
      <c r="HN6" s="106" t="s">
        <v>136</v>
      </c>
      <c r="HO6" s="106" t="s">
        <v>161</v>
      </c>
      <c r="HP6" s="120" t="s">
        <v>20</v>
      </c>
      <c r="HQ6" s="115" t="s">
        <v>139</v>
      </c>
      <c r="HR6" s="103" t="s">
        <v>22</v>
      </c>
      <c r="HS6" s="106" t="s">
        <v>140</v>
      </c>
      <c r="HT6" s="58" t="s">
        <v>141</v>
      </c>
      <c r="HU6" s="103" t="s">
        <v>19</v>
      </c>
      <c r="HV6" s="104" t="s">
        <v>20</v>
      </c>
      <c r="HW6" s="106" t="s">
        <v>142</v>
      </c>
      <c r="HX6" s="106" t="s">
        <v>143</v>
      </c>
      <c r="HY6" s="104" t="s">
        <v>144</v>
      </c>
      <c r="HZ6" s="116" t="s">
        <v>145</v>
      </c>
      <c r="IA6" s="115" t="s">
        <v>139</v>
      </c>
      <c r="IB6" s="103" t="s">
        <v>22</v>
      </c>
      <c r="IC6" s="106" t="s">
        <v>140</v>
      </c>
      <c r="ID6" s="58" t="s">
        <v>141</v>
      </c>
      <c r="IE6" s="103" t="s">
        <v>19</v>
      </c>
      <c r="IF6" s="104" t="s">
        <v>20</v>
      </c>
      <c r="IG6" s="106" t="s">
        <v>142</v>
      </c>
      <c r="IH6" s="106" t="s">
        <v>143</v>
      </c>
      <c r="II6" s="104" t="s">
        <v>144</v>
      </c>
      <c r="IJ6" s="116" t="s">
        <v>145</v>
      </c>
      <c r="IK6" s="119" t="s">
        <v>139</v>
      </c>
      <c r="IL6" s="103" t="s">
        <v>22</v>
      </c>
      <c r="IM6" s="106" t="s">
        <v>140</v>
      </c>
      <c r="IN6" s="58" t="s">
        <v>141</v>
      </c>
      <c r="IO6" s="103" t="s">
        <v>19</v>
      </c>
      <c r="IP6" s="104" t="s">
        <v>20</v>
      </c>
      <c r="IQ6" s="106" t="s">
        <v>142</v>
      </c>
      <c r="IR6" s="106" t="s">
        <v>143</v>
      </c>
      <c r="IS6" s="104" t="s">
        <v>144</v>
      </c>
      <c r="IT6" s="121" t="s">
        <v>145</v>
      </c>
      <c r="IU6" s="68">
        <v>6</v>
      </c>
    </row>
    <row r="7" spans="1:255" ht="260.10000000000002" customHeight="1" thickBot="1" x14ac:dyDescent="0.2">
      <c r="A7" s="59" t="e">
        <f>+#REF!</f>
        <v>#REF!</v>
      </c>
      <c r="B7" s="60" t="e">
        <f>+#REF!</f>
        <v>#REF!</v>
      </c>
      <c r="C7" s="60" t="e">
        <f>+#REF!</f>
        <v>#REF!</v>
      </c>
      <c r="D7" s="60" t="e">
        <f>+#REF!</f>
        <v>#REF!</v>
      </c>
      <c r="E7" s="60" t="e">
        <f>+#REF!</f>
        <v>#REF!</v>
      </c>
      <c r="F7" s="60" t="e">
        <f>+#REF!</f>
        <v>#REF!</v>
      </c>
      <c r="G7" s="60" t="e">
        <f>+#REF!</f>
        <v>#REF!</v>
      </c>
      <c r="H7" s="60" t="e">
        <f>+#REF!</f>
        <v>#REF!</v>
      </c>
      <c r="I7" s="60" t="e">
        <f>+#REF!</f>
        <v>#REF!</v>
      </c>
      <c r="J7" s="60" t="e">
        <f>+#REF!</f>
        <v>#REF!</v>
      </c>
      <c r="K7" s="60" t="e">
        <f>+#REF!</f>
        <v>#REF!</v>
      </c>
      <c r="L7" s="60" t="e">
        <f>+#REF!</f>
        <v>#REF!</v>
      </c>
      <c r="M7" s="60" t="e">
        <f>+#REF!</f>
        <v>#REF!</v>
      </c>
      <c r="N7" s="60" t="e">
        <f>+#REF!</f>
        <v>#REF!</v>
      </c>
      <c r="O7" s="60" t="e">
        <f>+#REF!</f>
        <v>#REF!</v>
      </c>
      <c r="P7" s="60" t="e">
        <f>+#REF!</f>
        <v>#REF!</v>
      </c>
      <c r="Q7" s="60" t="e">
        <f>+#REF!</f>
        <v>#REF!</v>
      </c>
      <c r="R7" s="60" t="e">
        <f>+#REF!</f>
        <v>#REF!</v>
      </c>
      <c r="S7" s="60" t="e">
        <f>+#REF!</f>
        <v>#REF!</v>
      </c>
      <c r="T7" s="60" t="e">
        <f>+#REF!</f>
        <v>#REF!</v>
      </c>
      <c r="U7" s="60" t="e">
        <f>+#REF!</f>
        <v>#REF!</v>
      </c>
      <c r="V7" s="60" t="e">
        <f>+#REF!</f>
        <v>#REF!</v>
      </c>
      <c r="W7" s="60" t="e">
        <f>+#REF!</f>
        <v>#REF!</v>
      </c>
      <c r="X7" s="60" t="e">
        <f>+#REF!</f>
        <v>#REF!</v>
      </c>
      <c r="Y7" s="60" t="e">
        <f>+#REF!</f>
        <v>#REF!</v>
      </c>
      <c r="Z7" s="63" t="e">
        <f>+#REF!</f>
        <v>#REF!</v>
      </c>
      <c r="AA7" s="59" t="e">
        <f>+#REF!</f>
        <v>#REF!</v>
      </c>
      <c r="AB7" s="60" t="e">
        <f>+#REF!</f>
        <v>#REF!</v>
      </c>
      <c r="AC7" s="60" t="e">
        <f>+#REF!</f>
        <v>#REF!</v>
      </c>
      <c r="AD7" s="60" t="e">
        <f>+#REF!</f>
        <v>#REF!</v>
      </c>
      <c r="AE7" s="60" t="e">
        <f>+#REF!</f>
        <v>#REF!</v>
      </c>
      <c r="AF7" s="60" t="e">
        <f>+#REF!</f>
        <v>#REF!</v>
      </c>
      <c r="AG7" s="60" t="e">
        <f>+#REF!</f>
        <v>#REF!</v>
      </c>
      <c r="AH7" s="60" t="e">
        <f>+#REF!</f>
        <v>#REF!</v>
      </c>
      <c r="AI7" s="60" t="e">
        <f>+#REF!</f>
        <v>#REF!</v>
      </c>
      <c r="AJ7" s="60" t="e">
        <f>+#REF!</f>
        <v>#REF!</v>
      </c>
      <c r="AK7" s="60" t="e">
        <f>+#REF!</f>
        <v>#REF!</v>
      </c>
      <c r="AL7" s="60" t="e">
        <f>+#REF!</f>
        <v>#REF!</v>
      </c>
      <c r="AM7" s="60" t="e">
        <f>+#REF!</f>
        <v>#REF!</v>
      </c>
      <c r="AN7" s="60" t="e">
        <f>+#REF!</f>
        <v>#REF!</v>
      </c>
      <c r="AO7" s="60" t="e">
        <f>+#REF!</f>
        <v>#REF!</v>
      </c>
      <c r="AP7" s="60" t="e">
        <f>+#REF!</f>
        <v>#REF!</v>
      </c>
      <c r="AQ7" s="60" t="e">
        <f>+#REF!</f>
        <v>#REF!</v>
      </c>
      <c r="AR7" s="60" t="e">
        <f>+#REF!</f>
        <v>#REF!</v>
      </c>
      <c r="AS7" s="60" t="e">
        <f>+#REF!</f>
        <v>#REF!</v>
      </c>
      <c r="AT7" s="60" t="e">
        <f>+#REF!</f>
        <v>#REF!</v>
      </c>
      <c r="AU7" s="60" t="e">
        <f>+#REF!</f>
        <v>#REF!</v>
      </c>
      <c r="AV7" s="61" t="e">
        <f>+#REF!</f>
        <v>#REF!</v>
      </c>
      <c r="AW7" s="122" t="e">
        <f>+#REF!</f>
        <v>#REF!</v>
      </c>
      <c r="AX7" s="60" t="e">
        <f>+#REF!</f>
        <v>#REF!</v>
      </c>
      <c r="AY7" s="60" t="e">
        <f>+#REF!</f>
        <v>#REF!</v>
      </c>
      <c r="AZ7" s="123" t="e">
        <f>+#REF!</f>
        <v>#REF!</v>
      </c>
      <c r="BA7" s="124" t="e">
        <f>+#REF!</f>
        <v>#REF!</v>
      </c>
      <c r="BB7" s="60" t="e">
        <f>+#REF!</f>
        <v>#REF!</v>
      </c>
      <c r="BC7" s="60" t="e">
        <f>+#REF!</f>
        <v>#REF!</v>
      </c>
      <c r="BD7" s="123" t="e">
        <f>+#REF!</f>
        <v>#REF!</v>
      </c>
      <c r="BE7" s="124" t="e">
        <f>+#REF!</f>
        <v>#REF!</v>
      </c>
      <c r="BF7" s="125" t="e">
        <f>+#REF!</f>
        <v>#REF!</v>
      </c>
      <c r="BG7" s="60" t="e">
        <f>+#REF!</f>
        <v>#REF!</v>
      </c>
      <c r="BH7" s="123" t="e">
        <f>+#REF!</f>
        <v>#REF!</v>
      </c>
      <c r="BI7" s="124" t="e">
        <f>+#REF!</f>
        <v>#REF!</v>
      </c>
      <c r="BJ7" s="60" t="e">
        <f>+#REF!</f>
        <v>#REF!</v>
      </c>
      <c r="BK7" s="60" t="e">
        <f>+#REF!</f>
        <v>#REF!</v>
      </c>
      <c r="BL7" s="123" t="e">
        <f>+#REF!</f>
        <v>#REF!</v>
      </c>
      <c r="BM7" s="124" t="e">
        <f>+#REF!</f>
        <v>#REF!</v>
      </c>
      <c r="BN7" s="60" t="e">
        <f>+#REF!</f>
        <v>#REF!</v>
      </c>
      <c r="BO7" s="60" t="e">
        <f>+#REF!</f>
        <v>#REF!</v>
      </c>
      <c r="BP7" s="60" t="e">
        <f>+#REF!</f>
        <v>#REF!</v>
      </c>
      <c r="BQ7" s="124" t="e">
        <f>+#REF!</f>
        <v>#REF!</v>
      </c>
      <c r="BR7" s="60" t="e">
        <f>+#REF!</f>
        <v>#REF!</v>
      </c>
      <c r="BS7" s="60" t="e">
        <f>+#REF!</f>
        <v>#REF!</v>
      </c>
      <c r="BT7" s="123" t="e">
        <f>+#REF!</f>
        <v>#REF!</v>
      </c>
      <c r="BU7" s="124" t="e">
        <f>+#REF!</f>
        <v>#REF!</v>
      </c>
      <c r="BV7" s="60" t="e">
        <f>+#REF!</f>
        <v>#REF!</v>
      </c>
      <c r="BW7" s="60" t="e">
        <f>+#REF!</f>
        <v>#REF!</v>
      </c>
      <c r="BX7" s="123" t="e">
        <f>+#REF!</f>
        <v>#REF!</v>
      </c>
      <c r="BY7" s="124" t="e">
        <f>+#REF!</f>
        <v>#REF!</v>
      </c>
      <c r="BZ7" s="60" t="e">
        <f>+#REF!</f>
        <v>#REF!</v>
      </c>
      <c r="CA7" s="60" t="e">
        <f>+#REF!</f>
        <v>#REF!</v>
      </c>
      <c r="CB7" s="123" t="e">
        <f>+#REF!</f>
        <v>#REF!</v>
      </c>
      <c r="CC7" s="125" t="e">
        <f>+#REF!</f>
        <v>#REF!</v>
      </c>
      <c r="CD7" s="60" t="e">
        <f>+#REF!</f>
        <v>#REF!</v>
      </c>
      <c r="CE7" s="60" t="e">
        <f>+#REF!</f>
        <v>#REF!</v>
      </c>
      <c r="CF7" s="61" t="e">
        <f>+#REF!</f>
        <v>#REF!</v>
      </c>
      <c r="CG7" s="124" t="e">
        <f>+#REF!</f>
        <v>#REF!</v>
      </c>
      <c r="CH7" s="60" t="e">
        <f>+#REF!</f>
        <v>#REF!</v>
      </c>
      <c r="CI7" s="60" t="e">
        <f>+#REF!</f>
        <v>#REF!</v>
      </c>
      <c r="CJ7" s="63" t="e">
        <f>+#REF!</f>
        <v>#REF!</v>
      </c>
      <c r="CK7" s="60" t="e">
        <f>+#REF!</f>
        <v>#REF!</v>
      </c>
      <c r="CL7" s="62" t="e">
        <f>+#REF!</f>
        <v>#REF!</v>
      </c>
      <c r="CM7" s="62" t="e">
        <f>+#REF!</f>
        <v>#REF!</v>
      </c>
      <c r="CN7" s="62" t="e">
        <f>+#REF!</f>
        <v>#REF!</v>
      </c>
      <c r="CO7" s="62" t="e">
        <f>+#REF!</f>
        <v>#REF!</v>
      </c>
      <c r="CP7" s="62" t="e">
        <f>+#REF!</f>
        <v>#REF!</v>
      </c>
      <c r="CQ7" s="60" t="e">
        <f>+#REF!</f>
        <v>#REF!</v>
      </c>
      <c r="CR7" s="62" t="e">
        <f>+#REF!</f>
        <v>#REF!</v>
      </c>
      <c r="CS7" s="60" t="e">
        <f>+#REF!</f>
        <v>#REF!</v>
      </c>
      <c r="CT7" s="60" t="e">
        <f>+#REF!</f>
        <v>#REF!</v>
      </c>
      <c r="CU7" s="62" t="e">
        <f>+#REF!</f>
        <v>#REF!</v>
      </c>
      <c r="CV7" s="60" t="e">
        <f>+#REF!</f>
        <v>#REF!</v>
      </c>
      <c r="CW7" s="60" t="e">
        <f>+#REF!</f>
        <v>#REF!</v>
      </c>
      <c r="CX7" s="60" t="e">
        <f>+#REF!</f>
        <v>#REF!</v>
      </c>
      <c r="CY7" s="62" t="e">
        <f>+#REF!</f>
        <v>#REF!</v>
      </c>
      <c r="CZ7" s="60" t="e">
        <f>+#REF!</f>
        <v>#REF!</v>
      </c>
      <c r="DA7" s="60" t="e">
        <f>+#REF!</f>
        <v>#REF!</v>
      </c>
      <c r="DB7" s="60" t="e">
        <f>+#REF!</f>
        <v>#REF!</v>
      </c>
      <c r="DC7" s="60" t="e">
        <f>+#REF!</f>
        <v>#REF!</v>
      </c>
      <c r="DD7" s="60" t="e">
        <f>+#REF!</f>
        <v>#REF!</v>
      </c>
      <c r="DE7" s="60" t="e">
        <f>+#REF!</f>
        <v>#REF!</v>
      </c>
      <c r="DF7" s="60" t="e">
        <f>+#REF!</f>
        <v>#REF!</v>
      </c>
      <c r="DG7" s="60" t="e">
        <f>+#REF!</f>
        <v>#REF!</v>
      </c>
      <c r="DH7" s="126" t="e">
        <f>+#REF!</f>
        <v>#REF!</v>
      </c>
      <c r="DI7" s="122" t="e">
        <f>+#REF!</f>
        <v>#REF!</v>
      </c>
      <c r="DJ7" s="60" t="e">
        <f>+#REF!</f>
        <v>#REF!</v>
      </c>
      <c r="DK7" s="60" t="e">
        <f>+#REF!</f>
        <v>#REF!</v>
      </c>
      <c r="DL7" s="60" t="e">
        <f>+#REF!</f>
        <v>#REF!</v>
      </c>
      <c r="DM7" s="60" t="e">
        <f>+#REF!</f>
        <v>#REF!</v>
      </c>
      <c r="DN7" s="60" t="e">
        <f>+#REF!</f>
        <v>#REF!</v>
      </c>
      <c r="DO7" s="60" t="e">
        <f>+#REF!</f>
        <v>#REF!</v>
      </c>
      <c r="DP7" s="60" t="e">
        <f>+#REF!</f>
        <v>#REF!</v>
      </c>
      <c r="DQ7" s="60" t="e">
        <f>+#REF!</f>
        <v>#REF!</v>
      </c>
      <c r="DR7" s="60" t="e">
        <f>+#REF!</f>
        <v>#REF!</v>
      </c>
      <c r="DS7" s="60" t="e">
        <f>+#REF!</f>
        <v>#REF!</v>
      </c>
      <c r="DT7" s="60" t="e">
        <f>+#REF!</f>
        <v>#REF!</v>
      </c>
      <c r="DU7" s="60" t="e">
        <f>+#REF!</f>
        <v>#REF!</v>
      </c>
      <c r="DV7" s="60" t="e">
        <f>+#REF!</f>
        <v>#REF!</v>
      </c>
      <c r="DW7" s="60" t="e">
        <f>+#REF!</f>
        <v>#REF!</v>
      </c>
      <c r="DX7" s="60" t="e">
        <f>+#REF!</f>
        <v>#REF!</v>
      </c>
      <c r="DY7" s="60" t="e">
        <f>+#REF!</f>
        <v>#REF!</v>
      </c>
      <c r="DZ7" s="60" t="e">
        <f>+#REF!</f>
        <v>#REF!</v>
      </c>
      <c r="EA7" s="60" t="e">
        <f>+#REF!</f>
        <v>#REF!</v>
      </c>
      <c r="EB7" s="60" t="e">
        <f>+#REF!</f>
        <v>#REF!</v>
      </c>
      <c r="EC7" s="60" t="e">
        <f>+#REF!</f>
        <v>#REF!</v>
      </c>
      <c r="ED7" s="60" t="e">
        <f>+#REF!</f>
        <v>#REF!</v>
      </c>
      <c r="EE7" s="60" t="e">
        <f>+#REF!</f>
        <v>#REF!</v>
      </c>
      <c r="EF7" s="60" t="e">
        <f>+#REF!</f>
        <v>#REF!</v>
      </c>
      <c r="EG7" s="60" t="e">
        <f>+#REF!</f>
        <v>#REF!</v>
      </c>
      <c r="EH7" s="60" t="e">
        <f>+#REF!</f>
        <v>#REF!</v>
      </c>
      <c r="EI7" s="60" t="e">
        <f>+#REF!</f>
        <v>#REF!</v>
      </c>
      <c r="EJ7" s="60" t="e">
        <f>+#REF!</f>
        <v>#REF!</v>
      </c>
      <c r="EK7" s="60" t="e">
        <f>+#REF!</f>
        <v>#REF!</v>
      </c>
      <c r="EL7" s="60" t="e">
        <f>+#REF!</f>
        <v>#REF!</v>
      </c>
      <c r="EM7" s="60" t="e">
        <f>+#REF!</f>
        <v>#REF!</v>
      </c>
      <c r="EN7" s="60" t="e">
        <f>+#REF!</f>
        <v>#REF!</v>
      </c>
      <c r="EO7" s="60" t="e">
        <f>+#REF!</f>
        <v>#REF!</v>
      </c>
      <c r="EP7" s="60" t="e">
        <f>+#REF!</f>
        <v>#REF!</v>
      </c>
      <c r="EQ7" s="60" t="e">
        <f>+#REF!</f>
        <v>#REF!</v>
      </c>
      <c r="ER7" s="60" t="e">
        <f>+#REF!</f>
        <v>#REF!</v>
      </c>
      <c r="ES7" s="60" t="e">
        <f>+#REF!</f>
        <v>#REF!</v>
      </c>
      <c r="ET7" s="60" t="e">
        <f>+#REF!</f>
        <v>#REF!</v>
      </c>
      <c r="EU7" s="60" t="e">
        <f>+#REF!</f>
        <v>#REF!</v>
      </c>
      <c r="EV7" s="60" t="e">
        <f>+#REF!</f>
        <v>#REF!</v>
      </c>
      <c r="EW7" s="60" t="e">
        <f>+#REF!</f>
        <v>#REF!</v>
      </c>
      <c r="EX7" s="60" t="e">
        <f>+#REF!</f>
        <v>#REF!</v>
      </c>
      <c r="EY7" s="60" t="e">
        <f>+#REF!</f>
        <v>#REF!</v>
      </c>
      <c r="EZ7" s="60" t="e">
        <f>+#REF!</f>
        <v>#REF!</v>
      </c>
      <c r="FA7" s="60" t="e">
        <f>+#REF!</f>
        <v>#REF!</v>
      </c>
      <c r="FB7" s="60" t="e">
        <f>+#REF!</f>
        <v>#REF!</v>
      </c>
      <c r="FC7" s="60" t="e">
        <f>+#REF!</f>
        <v>#REF!</v>
      </c>
      <c r="FD7" s="60" t="e">
        <f>+#REF!</f>
        <v>#REF!</v>
      </c>
      <c r="FE7" s="60" t="e">
        <f>+#REF!</f>
        <v>#REF!</v>
      </c>
      <c r="FF7" s="60" t="e">
        <f>+#REF!</f>
        <v>#REF!</v>
      </c>
      <c r="FG7" s="60" t="e">
        <f>+#REF!</f>
        <v>#REF!</v>
      </c>
      <c r="FH7" s="63" t="e">
        <f>+#REF!</f>
        <v>#REF!</v>
      </c>
      <c r="FI7" s="59" t="e">
        <f>+#REF!</f>
        <v>#REF!</v>
      </c>
      <c r="FJ7" s="60" t="e">
        <f>+#REF!</f>
        <v>#REF!</v>
      </c>
      <c r="FK7" s="60" t="e">
        <f>+#REF!</f>
        <v>#REF!</v>
      </c>
      <c r="FL7" s="60" t="e">
        <f>+#REF!</f>
        <v>#REF!</v>
      </c>
      <c r="FM7" s="60" t="e">
        <f>+#REF!</f>
        <v>#REF!</v>
      </c>
      <c r="FN7" s="60" t="e">
        <f>+#REF!</f>
        <v>#REF!</v>
      </c>
      <c r="FO7" s="60" t="e">
        <f>+#REF!</f>
        <v>#REF!</v>
      </c>
      <c r="FP7" s="60" t="e">
        <f>+#REF!</f>
        <v>#REF!</v>
      </c>
      <c r="FQ7" s="60" t="e">
        <f>+#REF!</f>
        <v>#REF!</v>
      </c>
      <c r="FR7" s="60" t="e">
        <f>+#REF!</f>
        <v>#REF!</v>
      </c>
      <c r="FS7" s="63" t="e">
        <f>+#REF!</f>
        <v>#REF!</v>
      </c>
      <c r="FT7" s="127" t="e">
        <f>+#REF!</f>
        <v>#REF!</v>
      </c>
      <c r="FU7" s="124" t="e">
        <f>+#REF!</f>
        <v>#REF!</v>
      </c>
      <c r="FV7" s="60" t="e">
        <f>+#REF!</f>
        <v>#REF!</v>
      </c>
      <c r="FW7" s="60" t="e">
        <f>+#REF!</f>
        <v>#REF!</v>
      </c>
      <c r="FX7" s="60" t="e">
        <f>+#REF!</f>
        <v>#REF!</v>
      </c>
      <c r="FY7" s="60" t="e">
        <f>+#REF!</f>
        <v>#REF!</v>
      </c>
      <c r="FZ7" s="60" t="e">
        <f>+#REF!</f>
        <v>#REF!</v>
      </c>
      <c r="GA7" s="60" t="e">
        <f>+#REF!</f>
        <v>#REF!</v>
      </c>
      <c r="GB7" s="60" t="e">
        <f>+#REF!</f>
        <v>#REF!</v>
      </c>
      <c r="GC7" s="60" t="e">
        <f>+#REF!</f>
        <v>#REF!</v>
      </c>
      <c r="GD7" s="61" t="e">
        <f>+#REF!</f>
        <v>#REF!</v>
      </c>
      <c r="GE7" s="128" t="e">
        <f>+#REF!</f>
        <v>#REF!</v>
      </c>
      <c r="GF7" s="124" t="e">
        <f>+#REF!</f>
        <v>#REF!</v>
      </c>
      <c r="GG7" s="60" t="e">
        <f>+#REF!</f>
        <v>#REF!</v>
      </c>
      <c r="GH7" s="60" t="e">
        <f>+#REF!</f>
        <v>#REF!</v>
      </c>
      <c r="GI7" s="60" t="e">
        <f>+#REF!</f>
        <v>#REF!</v>
      </c>
      <c r="GJ7" s="60" t="e">
        <f>+#REF!</f>
        <v>#REF!</v>
      </c>
      <c r="GK7" s="60" t="e">
        <f>+#REF!</f>
        <v>#REF!</v>
      </c>
      <c r="GL7" s="60" t="e">
        <f>+#REF!</f>
        <v>#REF!</v>
      </c>
      <c r="GM7" s="60" t="e">
        <f>+#REF!</f>
        <v>#REF!</v>
      </c>
      <c r="GN7" s="60" t="e">
        <f>+#REF!</f>
        <v>#REF!</v>
      </c>
      <c r="GO7" s="60" t="e">
        <f>+#REF!</f>
        <v>#REF!</v>
      </c>
      <c r="GP7" s="123" t="e">
        <f>+#REF!</f>
        <v>#REF!</v>
      </c>
      <c r="GQ7" s="128" t="e">
        <f>+#REF!</f>
        <v>#REF!</v>
      </c>
      <c r="GR7" s="125" t="e">
        <f>+#REF!</f>
        <v>#REF!</v>
      </c>
      <c r="GS7" s="60" t="e">
        <f>+#REF!</f>
        <v>#REF!</v>
      </c>
      <c r="GT7" s="60" t="e">
        <f>+#REF!</f>
        <v>#REF!</v>
      </c>
      <c r="GU7" s="61" t="e">
        <f>+#REF!</f>
        <v>#REF!</v>
      </c>
      <c r="GV7" s="124" t="e">
        <f>+#REF!</f>
        <v>#REF!</v>
      </c>
      <c r="GW7" s="60" t="e">
        <f>+#REF!</f>
        <v>#REF!</v>
      </c>
      <c r="GX7" s="60" t="e">
        <f>+#REF!</f>
        <v>#REF!</v>
      </c>
      <c r="GY7" s="123" t="e">
        <f>+#REF!</f>
        <v>#REF!</v>
      </c>
      <c r="GZ7" s="125" t="e">
        <f>+#REF!</f>
        <v>#REF!</v>
      </c>
      <c r="HA7" s="60" t="e">
        <f>+#REF!</f>
        <v>#REF!</v>
      </c>
      <c r="HB7" s="60" t="e">
        <f>+#REF!</f>
        <v>#REF!</v>
      </c>
      <c r="HC7" s="61" t="e">
        <f>+#REF!</f>
        <v>#REF!</v>
      </c>
      <c r="HD7" s="124" t="e">
        <f>+#REF!</f>
        <v>#REF!</v>
      </c>
      <c r="HE7" s="60" t="e">
        <f>+#REF!</f>
        <v>#REF!</v>
      </c>
      <c r="HF7" s="60" t="e">
        <f>+#REF!</f>
        <v>#REF!</v>
      </c>
      <c r="HG7" s="123" t="e">
        <f>+#REF!</f>
        <v>#REF!</v>
      </c>
      <c r="HH7" s="125" t="e">
        <f>+#REF!</f>
        <v>#REF!</v>
      </c>
      <c r="HI7" s="60" t="e">
        <f>+#REF!</f>
        <v>#REF!</v>
      </c>
      <c r="HJ7" s="60" t="e">
        <f>+#REF!</f>
        <v>#REF!</v>
      </c>
      <c r="HK7" s="63" t="e">
        <f>+#REF!</f>
        <v>#REF!</v>
      </c>
      <c r="HL7" s="122" t="e">
        <f>+#REF!</f>
        <v>#REF!</v>
      </c>
      <c r="HM7" s="60" t="e">
        <f>+#REF!</f>
        <v>#REF!</v>
      </c>
      <c r="HN7" s="60" t="e">
        <f>+#REF!</f>
        <v>#REF!</v>
      </c>
      <c r="HO7" s="60" t="e">
        <f>+#REF!</f>
        <v>#REF!</v>
      </c>
      <c r="HP7" s="61" t="e">
        <f>+#REF!</f>
        <v>#REF!</v>
      </c>
      <c r="HQ7" s="124" t="e">
        <f>+#REF!</f>
        <v>#REF!</v>
      </c>
      <c r="HR7" s="60" t="e">
        <f>+#REF!</f>
        <v>#REF!</v>
      </c>
      <c r="HS7" s="60" t="e">
        <f>+#REF!</f>
        <v>#REF!</v>
      </c>
      <c r="HT7" s="62" t="e">
        <f>+#REF!</f>
        <v>#REF!</v>
      </c>
      <c r="HU7" s="60" t="e">
        <f>+#REF!</f>
        <v>#REF!</v>
      </c>
      <c r="HV7" s="60" t="e">
        <f>+#REF!</f>
        <v>#REF!</v>
      </c>
      <c r="HW7" s="60" t="e">
        <f>+#REF!</f>
        <v>#REF!</v>
      </c>
      <c r="HX7" s="60" t="e">
        <f>+#REF!</f>
        <v>#REF!</v>
      </c>
      <c r="HY7" s="60" t="e">
        <f>+#REF!</f>
        <v>#REF!</v>
      </c>
      <c r="HZ7" s="123" t="e">
        <f>+#REF!</f>
        <v>#REF!</v>
      </c>
      <c r="IA7" s="124" t="e">
        <f>+#REF!</f>
        <v>#REF!</v>
      </c>
      <c r="IB7" s="60" t="e">
        <f>+#REF!</f>
        <v>#REF!</v>
      </c>
      <c r="IC7" s="60" t="e">
        <f>+#REF!</f>
        <v>#REF!</v>
      </c>
      <c r="ID7" s="62" t="e">
        <f>+#REF!</f>
        <v>#REF!</v>
      </c>
      <c r="IE7" s="60" t="e">
        <f>+#REF!</f>
        <v>#REF!</v>
      </c>
      <c r="IF7" s="60" t="e">
        <f>+#REF!</f>
        <v>#REF!</v>
      </c>
      <c r="IG7" s="60" t="e">
        <f>+#REF!</f>
        <v>#REF!</v>
      </c>
      <c r="IH7" s="60" t="e">
        <f>+#REF!</f>
        <v>#REF!</v>
      </c>
      <c r="II7" s="60" t="e">
        <f>+#REF!</f>
        <v>#REF!</v>
      </c>
      <c r="IJ7" s="123" t="e">
        <f>+#REF!</f>
        <v>#REF!</v>
      </c>
      <c r="IK7" s="125" t="e">
        <f>+#REF!</f>
        <v>#REF!</v>
      </c>
      <c r="IL7" s="60" t="e">
        <f>+#REF!</f>
        <v>#REF!</v>
      </c>
      <c r="IM7" s="60" t="e">
        <f>+#REF!</f>
        <v>#REF!</v>
      </c>
      <c r="IN7" s="62" t="e">
        <f>+#REF!</f>
        <v>#REF!</v>
      </c>
      <c r="IO7" s="60" t="e">
        <f>+#REF!</f>
        <v>#REF!</v>
      </c>
      <c r="IP7" s="60" t="e">
        <f>+#REF!</f>
        <v>#REF!</v>
      </c>
      <c r="IQ7" s="60" t="e">
        <f>+#REF!</f>
        <v>#REF!</v>
      </c>
      <c r="IR7" s="60" t="e">
        <f>+#REF!</f>
        <v>#REF!</v>
      </c>
      <c r="IS7" s="60" t="e">
        <f>+#REF!</f>
        <v>#REF!</v>
      </c>
      <c r="IT7" s="63" t="e">
        <f>+#REF!</f>
        <v>#REF!</v>
      </c>
      <c r="IU7" s="68">
        <v>7</v>
      </c>
    </row>
    <row r="8" spans="1:255" x14ac:dyDescent="0.15">
      <c r="IU8" s="68">
        <v>8</v>
      </c>
    </row>
    <row r="9" spans="1:255" x14ac:dyDescent="0.15">
      <c r="IU9" s="68">
        <v>9</v>
      </c>
    </row>
    <row r="10" spans="1:255" ht="16.8" thickBot="1" x14ac:dyDescent="0.2">
      <c r="A10" s="26">
        <v>1</v>
      </c>
      <c r="B10" s="26">
        <v>2</v>
      </c>
      <c r="C10" s="26">
        <v>3</v>
      </c>
      <c r="D10" s="26">
        <v>4</v>
      </c>
      <c r="E10" s="26">
        <v>5</v>
      </c>
      <c r="F10" s="26">
        <v>6</v>
      </c>
      <c r="G10" s="26">
        <v>7</v>
      </c>
      <c r="H10" s="26">
        <v>8</v>
      </c>
      <c r="I10" s="26">
        <v>9</v>
      </c>
      <c r="J10" s="26">
        <v>10</v>
      </c>
      <c r="K10" s="26">
        <v>11</v>
      </c>
      <c r="L10" s="26">
        <v>12</v>
      </c>
      <c r="M10" s="26">
        <v>13</v>
      </c>
      <c r="N10" s="26">
        <v>14</v>
      </c>
      <c r="O10" s="26">
        <v>15</v>
      </c>
      <c r="P10" s="26">
        <v>16</v>
      </c>
      <c r="Q10" s="26">
        <v>17</v>
      </c>
      <c r="R10" s="26">
        <v>18</v>
      </c>
      <c r="S10" s="26">
        <v>19</v>
      </c>
      <c r="T10" s="26">
        <v>20</v>
      </c>
      <c r="U10" s="26">
        <v>21</v>
      </c>
      <c r="V10" s="26">
        <v>22</v>
      </c>
      <c r="W10" s="26">
        <v>23</v>
      </c>
      <c r="X10" s="26">
        <v>24</v>
      </c>
      <c r="Y10" s="26">
        <v>25</v>
      </c>
      <c r="Z10" s="26">
        <v>26</v>
      </c>
      <c r="AA10" s="26">
        <v>27</v>
      </c>
      <c r="AB10" s="26">
        <v>28</v>
      </c>
      <c r="AC10" s="26">
        <v>29</v>
      </c>
      <c r="AD10" s="26">
        <v>30</v>
      </c>
      <c r="AE10" s="26">
        <v>31</v>
      </c>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IU10" s="68">
        <v>10</v>
      </c>
    </row>
    <row r="11" spans="1:255" ht="20.399999999999999" x14ac:dyDescent="0.15">
      <c r="A11" s="35">
        <v>89</v>
      </c>
      <c r="B11" s="36">
        <v>90</v>
      </c>
      <c r="C11" s="37">
        <v>91</v>
      </c>
      <c r="D11" s="35">
        <v>127</v>
      </c>
      <c r="E11" s="36">
        <v>128</v>
      </c>
      <c r="F11" s="36">
        <v>129</v>
      </c>
      <c r="G11" s="37">
        <v>130</v>
      </c>
      <c r="H11" s="35">
        <v>149</v>
      </c>
      <c r="I11" s="36">
        <v>150</v>
      </c>
      <c r="J11" s="36">
        <v>151</v>
      </c>
      <c r="K11" s="37">
        <v>152</v>
      </c>
      <c r="L11" s="35">
        <v>167</v>
      </c>
      <c r="M11" s="36">
        <v>168</v>
      </c>
      <c r="N11" s="36">
        <v>169</v>
      </c>
      <c r="O11" s="37">
        <v>170</v>
      </c>
      <c r="P11" s="35">
        <v>178</v>
      </c>
      <c r="Q11" s="36">
        <v>179</v>
      </c>
      <c r="R11" s="36">
        <v>180</v>
      </c>
      <c r="S11" s="36">
        <v>181</v>
      </c>
      <c r="T11" s="36">
        <v>182</v>
      </c>
      <c r="U11" s="36">
        <v>183</v>
      </c>
      <c r="V11" s="36">
        <v>184</v>
      </c>
      <c r="W11" s="37">
        <v>185</v>
      </c>
      <c r="X11" s="45">
        <v>225</v>
      </c>
      <c r="Y11" s="35">
        <v>248</v>
      </c>
      <c r="Z11" s="36">
        <v>249</v>
      </c>
      <c r="AA11" s="36">
        <v>250</v>
      </c>
      <c r="AB11" s="37">
        <v>251</v>
      </c>
      <c r="AC11" s="45">
        <v>260</v>
      </c>
      <c r="AD11" s="45">
        <v>271</v>
      </c>
      <c r="AE11" s="45">
        <v>282</v>
      </c>
      <c r="IU11" s="68">
        <v>11</v>
      </c>
    </row>
    <row r="12" spans="1:255" ht="20.100000000000001" customHeight="1" x14ac:dyDescent="0.15">
      <c r="A12" s="1329"/>
      <c r="B12" s="1330"/>
      <c r="C12" s="1331"/>
      <c r="D12" s="1332"/>
      <c r="E12" s="1333"/>
      <c r="F12" s="1333"/>
      <c r="G12" s="1333"/>
      <c r="H12" s="1333"/>
      <c r="I12" s="1333"/>
      <c r="J12" s="1333"/>
      <c r="K12" s="1333"/>
      <c r="L12" s="1333"/>
      <c r="M12" s="1333"/>
      <c r="N12" s="1333"/>
      <c r="O12" s="1333"/>
      <c r="P12" s="1333"/>
      <c r="Q12" s="1333"/>
      <c r="R12" s="1333"/>
      <c r="S12" s="1333"/>
      <c r="T12" s="1333"/>
      <c r="U12" s="1333"/>
      <c r="V12" s="1333"/>
      <c r="W12" s="1334"/>
      <c r="X12" s="46"/>
      <c r="Y12" s="1335"/>
      <c r="Z12" s="1336"/>
      <c r="AA12" s="1336"/>
      <c r="AB12" s="1336"/>
      <c r="AC12" s="1336"/>
      <c r="AD12" s="1336"/>
      <c r="AE12" s="1337"/>
      <c r="IU12" s="68">
        <v>12</v>
      </c>
    </row>
    <row r="13" spans="1:255" ht="60" customHeight="1" x14ac:dyDescent="0.15">
      <c r="A13" s="38" t="s">
        <v>15</v>
      </c>
      <c r="B13" s="24"/>
      <c r="C13" s="39"/>
      <c r="D13" s="38" t="s">
        <v>150</v>
      </c>
      <c r="E13" s="24"/>
      <c r="F13" s="24"/>
      <c r="G13" s="39"/>
      <c r="H13" s="38" t="s">
        <v>151</v>
      </c>
      <c r="I13" s="24"/>
      <c r="J13" s="24"/>
      <c r="K13" s="39"/>
      <c r="L13" s="38" t="s">
        <v>152</v>
      </c>
      <c r="M13" s="24"/>
      <c r="N13" s="24"/>
      <c r="O13" s="39"/>
      <c r="P13" s="38" t="s">
        <v>155</v>
      </c>
      <c r="Q13" s="24"/>
      <c r="R13" s="24"/>
      <c r="S13" s="24"/>
      <c r="T13" s="24"/>
      <c r="U13" s="24"/>
      <c r="V13" s="24"/>
      <c r="W13" s="39"/>
      <c r="X13" s="47"/>
      <c r="Y13" s="38"/>
      <c r="Z13" s="24"/>
      <c r="AA13" s="24"/>
      <c r="AB13" s="39"/>
      <c r="AC13" s="47"/>
      <c r="AD13" s="47"/>
      <c r="AE13" s="47"/>
      <c r="IU13" s="68">
        <v>13</v>
      </c>
    </row>
    <row r="14" spans="1:255" ht="60" customHeight="1" x14ac:dyDescent="0.15">
      <c r="A14" s="40" t="s">
        <v>91</v>
      </c>
      <c r="B14" s="25" t="s">
        <v>162</v>
      </c>
      <c r="C14" s="41" t="s">
        <v>94</v>
      </c>
      <c r="D14" s="40" t="s">
        <v>91</v>
      </c>
      <c r="E14" s="25" t="s">
        <v>92</v>
      </c>
      <c r="F14" s="25" t="s">
        <v>93</v>
      </c>
      <c r="G14" s="41" t="s">
        <v>94</v>
      </c>
      <c r="H14" s="40" t="s">
        <v>91</v>
      </c>
      <c r="I14" s="25" t="s">
        <v>92</v>
      </c>
      <c r="J14" s="25" t="s">
        <v>93</v>
      </c>
      <c r="K14" s="41" t="s">
        <v>94</v>
      </c>
      <c r="L14" s="40" t="s">
        <v>91</v>
      </c>
      <c r="M14" s="25" t="s">
        <v>92</v>
      </c>
      <c r="N14" s="25" t="s">
        <v>93</v>
      </c>
      <c r="O14" s="41" t="s">
        <v>94</v>
      </c>
      <c r="P14" s="40" t="s">
        <v>91</v>
      </c>
      <c r="Q14" s="25" t="s">
        <v>92</v>
      </c>
      <c r="R14" s="25" t="s">
        <v>93</v>
      </c>
      <c r="S14" s="25" t="s">
        <v>94</v>
      </c>
      <c r="T14" s="25" t="s">
        <v>94</v>
      </c>
      <c r="U14" s="25" t="s">
        <v>6</v>
      </c>
      <c r="V14" s="25" t="s">
        <v>2</v>
      </c>
      <c r="W14" s="41" t="s">
        <v>174</v>
      </c>
      <c r="X14" s="48" t="s">
        <v>156</v>
      </c>
      <c r="Y14" s="40" t="s">
        <v>175</v>
      </c>
      <c r="Z14" s="25" t="s">
        <v>176</v>
      </c>
      <c r="AA14" s="25" t="s">
        <v>177</v>
      </c>
      <c r="AB14" s="41" t="s">
        <v>167</v>
      </c>
      <c r="AC14" s="48" t="s">
        <v>161</v>
      </c>
      <c r="AD14" s="48" t="s">
        <v>161</v>
      </c>
      <c r="AE14" s="48" t="s">
        <v>161</v>
      </c>
      <c r="IU14" s="68">
        <v>14</v>
      </c>
    </row>
    <row r="15" spans="1:255" ht="200.1" customHeight="1" thickBot="1" x14ac:dyDescent="0.2">
      <c r="A15" s="42" t="e">
        <f>+#REF!</f>
        <v>#REF!</v>
      </c>
      <c r="B15" s="43" t="e">
        <f>+#REF!</f>
        <v>#REF!</v>
      </c>
      <c r="C15" s="44" t="e">
        <f>+#REF!</f>
        <v>#REF!</v>
      </c>
      <c r="D15" s="42" t="e">
        <f>+#REF!</f>
        <v>#REF!</v>
      </c>
      <c r="E15" s="43" t="e">
        <f>+#REF!</f>
        <v>#REF!</v>
      </c>
      <c r="F15" s="43" t="e">
        <f>+#REF!</f>
        <v>#REF!</v>
      </c>
      <c r="G15" s="44" t="e">
        <f>+#REF!</f>
        <v>#REF!</v>
      </c>
      <c r="H15" s="42" t="e">
        <f>+#REF!</f>
        <v>#REF!</v>
      </c>
      <c r="I15" s="43" t="e">
        <f>+#REF!</f>
        <v>#REF!</v>
      </c>
      <c r="J15" s="43" t="e">
        <f>+#REF!</f>
        <v>#REF!</v>
      </c>
      <c r="K15" s="44" t="e">
        <f>+#REF!</f>
        <v>#REF!</v>
      </c>
      <c r="L15" s="42" t="e">
        <f>+#REF!</f>
        <v>#REF!</v>
      </c>
      <c r="M15" s="43" t="e">
        <f>+#REF!</f>
        <v>#REF!</v>
      </c>
      <c r="N15" s="43" t="e">
        <f>+#REF!</f>
        <v>#REF!</v>
      </c>
      <c r="O15" s="44" t="e">
        <f>+#REF!</f>
        <v>#REF!</v>
      </c>
      <c r="P15" s="42" t="e">
        <f>+#REF!</f>
        <v>#REF!</v>
      </c>
      <c r="Q15" s="43" t="e">
        <f>+#REF!</f>
        <v>#REF!</v>
      </c>
      <c r="R15" s="43" t="e">
        <f>+#REF!</f>
        <v>#REF!</v>
      </c>
      <c r="S15" s="43" t="e">
        <f>+#REF!</f>
        <v>#REF!</v>
      </c>
      <c r="T15" s="43" t="e">
        <f>+#REF!</f>
        <v>#REF!</v>
      </c>
      <c r="U15" s="43" t="e">
        <f>+#REF!</f>
        <v>#REF!</v>
      </c>
      <c r="V15" s="43" t="e">
        <f>+#REF!</f>
        <v>#REF!</v>
      </c>
      <c r="W15" s="44" t="e">
        <f>+#REF!</f>
        <v>#REF!</v>
      </c>
      <c r="X15" s="49" t="e">
        <f>+#REF!</f>
        <v>#REF!</v>
      </c>
      <c r="Y15" s="42" t="e">
        <f>+#REF!</f>
        <v>#REF!</v>
      </c>
      <c r="Z15" s="43" t="e">
        <f>+#REF!</f>
        <v>#REF!</v>
      </c>
      <c r="AA15" s="43" t="e">
        <f>+#REF!</f>
        <v>#REF!</v>
      </c>
      <c r="AB15" s="44" t="e">
        <f>+#REF!</f>
        <v>#REF!</v>
      </c>
      <c r="AC15" s="49" t="e">
        <f>+#REF!</f>
        <v>#REF!</v>
      </c>
      <c r="AD15" s="49" t="e">
        <f>+#REF!</f>
        <v>#REF!</v>
      </c>
      <c r="AE15" s="49" t="e">
        <f>+#REF!</f>
        <v>#REF!</v>
      </c>
      <c r="IU15" s="129">
        <v>15</v>
      </c>
    </row>
    <row r="17" spans="1:242" hidden="1" x14ac:dyDescent="0.15"/>
    <row r="18" spans="1:242" hidden="1" x14ac:dyDescent="0.15"/>
    <row r="19" spans="1:242" hidden="1" x14ac:dyDescent="0.15"/>
    <row r="20" spans="1:242" hidden="1" x14ac:dyDescent="0.15"/>
    <row r="21" spans="1:242" hidden="1" x14ac:dyDescent="0.15"/>
    <row r="22" spans="1:242" hidden="1" x14ac:dyDescent="0.15"/>
    <row r="23" spans="1:242" hidden="1" x14ac:dyDescent="0.15"/>
    <row r="25" spans="1:242" ht="12" customHeight="1" x14ac:dyDescent="0.15">
      <c r="A25" s="26">
        <v>1</v>
      </c>
      <c r="B25" s="26">
        <v>2</v>
      </c>
      <c r="C25" s="26">
        <v>3</v>
      </c>
      <c r="D25" s="26">
        <v>4</v>
      </c>
      <c r="E25" s="26">
        <v>5</v>
      </c>
      <c r="F25" s="26">
        <v>6</v>
      </c>
      <c r="G25" s="26">
        <v>7</v>
      </c>
      <c r="H25" s="26">
        <v>8</v>
      </c>
      <c r="I25" s="26">
        <v>9</v>
      </c>
      <c r="J25" s="26">
        <v>10</v>
      </c>
      <c r="K25" s="26">
        <v>11</v>
      </c>
      <c r="L25" s="26">
        <v>12</v>
      </c>
      <c r="M25" s="26">
        <v>13</v>
      </c>
      <c r="N25" s="26">
        <v>14</v>
      </c>
      <c r="O25" s="26">
        <v>15</v>
      </c>
      <c r="P25" s="26">
        <v>16</v>
      </c>
      <c r="Q25" s="26">
        <v>17</v>
      </c>
      <c r="R25" s="26">
        <v>18</v>
      </c>
      <c r="S25" s="26">
        <v>19</v>
      </c>
      <c r="T25" s="26">
        <v>20</v>
      </c>
      <c r="U25" s="26">
        <v>21</v>
      </c>
      <c r="V25" s="26">
        <v>22</v>
      </c>
      <c r="W25" s="26">
        <v>23</v>
      </c>
      <c r="X25" s="26">
        <v>24</v>
      </c>
      <c r="Y25" s="26">
        <v>25</v>
      </c>
      <c r="Z25" s="26">
        <v>26</v>
      </c>
      <c r="AA25" s="26">
        <v>27</v>
      </c>
      <c r="AB25" s="26">
        <v>28</v>
      </c>
      <c r="AC25" s="26">
        <v>29</v>
      </c>
      <c r="AD25" s="26">
        <v>30</v>
      </c>
      <c r="AE25" s="26">
        <v>31</v>
      </c>
      <c r="AF25" s="26">
        <v>32</v>
      </c>
      <c r="AG25" s="26">
        <v>33</v>
      </c>
      <c r="AH25" s="26">
        <v>34</v>
      </c>
      <c r="AI25" s="26">
        <v>35</v>
      </c>
      <c r="AJ25" s="26">
        <v>36</v>
      </c>
      <c r="AK25" s="26">
        <v>37</v>
      </c>
      <c r="AL25" s="26">
        <v>38</v>
      </c>
      <c r="AM25" s="26">
        <v>39</v>
      </c>
      <c r="AN25" s="26">
        <v>40</v>
      </c>
      <c r="AO25" s="26">
        <v>41</v>
      </c>
      <c r="AP25" s="26">
        <v>42</v>
      </c>
      <c r="AQ25" s="26">
        <v>43</v>
      </c>
      <c r="AR25" s="26">
        <v>44</v>
      </c>
      <c r="AS25" s="26">
        <v>45</v>
      </c>
      <c r="AT25" s="26">
        <v>46</v>
      </c>
      <c r="AU25" s="26">
        <v>47</v>
      </c>
      <c r="AV25" s="26">
        <v>48</v>
      </c>
      <c r="AW25" s="26">
        <v>49</v>
      </c>
      <c r="AX25" s="26">
        <v>50</v>
      </c>
      <c r="AY25" s="26">
        <v>51</v>
      </c>
      <c r="AZ25" s="26">
        <v>52</v>
      </c>
      <c r="BA25" s="26">
        <v>53</v>
      </c>
      <c r="BB25" s="26">
        <v>54</v>
      </c>
      <c r="BC25" s="26">
        <v>55</v>
      </c>
      <c r="BD25" s="26">
        <v>56</v>
      </c>
      <c r="BE25" s="26">
        <v>57</v>
      </c>
      <c r="BF25" s="26">
        <v>58</v>
      </c>
      <c r="BG25" s="26">
        <v>59</v>
      </c>
      <c r="BH25" s="26">
        <v>60</v>
      </c>
      <c r="BI25" s="26">
        <v>61</v>
      </c>
      <c r="BJ25" s="26">
        <v>62</v>
      </c>
      <c r="BK25" s="26">
        <v>63</v>
      </c>
      <c r="BL25" s="26">
        <v>64</v>
      </c>
      <c r="BM25" s="26">
        <v>65</v>
      </c>
      <c r="BN25" s="26">
        <v>66</v>
      </c>
      <c r="BO25" s="26">
        <v>67</v>
      </c>
      <c r="BP25" s="26">
        <v>68</v>
      </c>
      <c r="BQ25" s="26">
        <v>69</v>
      </c>
      <c r="BR25" s="26">
        <v>70</v>
      </c>
      <c r="BS25" s="26">
        <v>71</v>
      </c>
      <c r="BT25" s="26">
        <v>72</v>
      </c>
      <c r="BU25" s="26">
        <v>73</v>
      </c>
      <c r="BV25" s="26">
        <v>74</v>
      </c>
      <c r="BW25" s="26">
        <v>75</v>
      </c>
      <c r="BX25" s="26">
        <v>76</v>
      </c>
      <c r="BY25" s="26">
        <v>77</v>
      </c>
      <c r="BZ25" s="26">
        <v>78</v>
      </c>
      <c r="CA25" s="26">
        <v>79</v>
      </c>
      <c r="CB25" s="26">
        <v>80</v>
      </c>
      <c r="CC25" s="26">
        <v>81</v>
      </c>
      <c r="CD25" s="26">
        <v>82</v>
      </c>
      <c r="CE25" s="26">
        <v>83</v>
      </c>
      <c r="CF25" s="26">
        <v>84</v>
      </c>
      <c r="CG25" s="26">
        <v>85</v>
      </c>
      <c r="CH25" s="26">
        <v>86</v>
      </c>
      <c r="CI25" s="26">
        <v>87</v>
      </c>
      <c r="CJ25" s="26">
        <v>88</v>
      </c>
      <c r="CN25" s="26">
        <v>89</v>
      </c>
      <c r="CO25" s="26">
        <v>90</v>
      </c>
      <c r="CP25" s="26">
        <v>91</v>
      </c>
      <c r="CQ25" s="26">
        <v>92</v>
      </c>
      <c r="CR25" s="26">
        <v>93</v>
      </c>
      <c r="CS25" s="26">
        <v>94</v>
      </c>
      <c r="CT25" s="26">
        <v>95</v>
      </c>
      <c r="CU25" s="26">
        <v>96</v>
      </c>
      <c r="CV25" s="26">
        <v>97</v>
      </c>
      <c r="CW25" s="26">
        <v>98</v>
      </c>
      <c r="CX25" s="26">
        <v>99</v>
      </c>
      <c r="CY25" s="26">
        <v>100</v>
      </c>
      <c r="CZ25" s="26">
        <v>101</v>
      </c>
      <c r="DA25" s="26">
        <v>102</v>
      </c>
      <c r="DB25" s="26">
        <v>103</v>
      </c>
      <c r="DC25" s="26">
        <v>104</v>
      </c>
      <c r="DD25" s="26">
        <v>105</v>
      </c>
      <c r="DE25" s="26">
        <v>106</v>
      </c>
      <c r="DF25" s="26">
        <v>107</v>
      </c>
      <c r="DG25" s="26">
        <v>108</v>
      </c>
      <c r="DH25" s="26">
        <v>109</v>
      </c>
      <c r="DI25" s="26">
        <v>110</v>
      </c>
      <c r="DJ25" s="26">
        <v>111</v>
      </c>
      <c r="DK25" s="26">
        <v>112</v>
      </c>
      <c r="DL25" s="26">
        <v>113</v>
      </c>
      <c r="DM25" s="26">
        <v>114</v>
      </c>
      <c r="DN25" s="26">
        <v>115</v>
      </c>
      <c r="DO25" s="26">
        <v>116</v>
      </c>
      <c r="DP25" s="26">
        <v>117</v>
      </c>
      <c r="DQ25" s="26">
        <v>118</v>
      </c>
      <c r="DR25" s="26">
        <v>119</v>
      </c>
      <c r="DS25" s="26">
        <v>120</v>
      </c>
      <c r="DT25" s="26">
        <v>121</v>
      </c>
      <c r="DU25" s="26">
        <v>122</v>
      </c>
      <c r="DV25" s="26">
        <v>123</v>
      </c>
      <c r="DW25" s="26"/>
      <c r="DX25" s="26"/>
      <c r="DY25" s="26"/>
      <c r="DZ25" s="26"/>
      <c r="EA25" s="26">
        <v>124</v>
      </c>
      <c r="EB25" s="26">
        <v>125</v>
      </c>
      <c r="EC25" s="26">
        <v>126</v>
      </c>
      <c r="ED25" s="26">
        <v>127</v>
      </c>
      <c r="EE25" s="26">
        <v>128</v>
      </c>
      <c r="EF25" s="26">
        <v>129</v>
      </c>
      <c r="EG25" s="26">
        <v>130</v>
      </c>
      <c r="EH25" s="26">
        <v>131</v>
      </c>
      <c r="EI25" s="26">
        <v>132</v>
      </c>
      <c r="EJ25" s="26">
        <v>133</v>
      </c>
      <c r="EK25" s="26">
        <v>134</v>
      </c>
      <c r="EL25" s="26">
        <v>135</v>
      </c>
      <c r="EM25" s="26">
        <v>136</v>
      </c>
      <c r="EN25" s="26">
        <v>137</v>
      </c>
      <c r="EO25" s="26">
        <v>138</v>
      </c>
      <c r="EP25" s="26">
        <v>139</v>
      </c>
      <c r="EQ25" s="26">
        <v>140</v>
      </c>
      <c r="ER25" s="26">
        <v>141</v>
      </c>
      <c r="ES25" s="26"/>
      <c r="ET25" s="26"/>
      <c r="EU25" s="26"/>
      <c r="EV25" s="26"/>
      <c r="EW25" s="26">
        <v>142</v>
      </c>
      <c r="EX25" s="26">
        <v>143</v>
      </c>
      <c r="EY25" s="26">
        <v>144</v>
      </c>
      <c r="EZ25" s="26">
        <v>145</v>
      </c>
      <c r="FA25" s="26">
        <v>146</v>
      </c>
      <c r="FB25" s="26">
        <v>147</v>
      </c>
      <c r="FC25" s="26">
        <v>148</v>
      </c>
      <c r="FD25" s="26">
        <v>149</v>
      </c>
      <c r="FE25" s="26">
        <v>150</v>
      </c>
      <c r="FF25" s="26">
        <v>151</v>
      </c>
      <c r="FG25" s="26">
        <v>152</v>
      </c>
      <c r="FH25" s="26">
        <v>153</v>
      </c>
      <c r="FI25" s="26">
        <v>154</v>
      </c>
      <c r="FJ25" s="26">
        <v>155</v>
      </c>
      <c r="FK25" s="26"/>
      <c r="FL25" s="26"/>
      <c r="FM25" s="26"/>
      <c r="FN25" s="26"/>
      <c r="FO25" s="26">
        <v>156</v>
      </c>
      <c r="FP25" s="26">
        <v>157</v>
      </c>
      <c r="FQ25" s="26">
        <v>158</v>
      </c>
      <c r="FR25" s="26">
        <v>159</v>
      </c>
      <c r="FS25" s="26">
        <v>160</v>
      </c>
      <c r="FT25" s="26">
        <v>161</v>
      </c>
      <c r="FU25" s="26">
        <v>162</v>
      </c>
      <c r="FV25" s="26"/>
      <c r="FW25" s="26"/>
      <c r="FX25" s="26"/>
      <c r="FY25" s="26"/>
      <c r="FZ25" s="26"/>
      <c r="GA25" s="26"/>
      <c r="GB25" s="26"/>
      <c r="GC25" s="26"/>
      <c r="GD25" s="26">
        <v>163</v>
      </c>
      <c r="GE25" s="26">
        <v>164</v>
      </c>
      <c r="GF25" s="26">
        <v>165</v>
      </c>
      <c r="GG25" s="26">
        <v>166</v>
      </c>
      <c r="GH25" s="26">
        <v>167</v>
      </c>
      <c r="GI25" s="26">
        <v>168</v>
      </c>
      <c r="GJ25" s="26">
        <v>169</v>
      </c>
      <c r="GK25" s="26">
        <v>170</v>
      </c>
      <c r="GL25" s="26">
        <v>171</v>
      </c>
      <c r="GM25" s="26">
        <v>172</v>
      </c>
      <c r="GN25" s="26">
        <v>173</v>
      </c>
      <c r="GO25" s="26">
        <v>174</v>
      </c>
      <c r="GP25" s="26">
        <v>175</v>
      </c>
      <c r="GQ25" s="26">
        <v>176</v>
      </c>
      <c r="GR25" s="26">
        <v>177</v>
      </c>
      <c r="GS25" s="26">
        <v>178</v>
      </c>
      <c r="GT25" s="26">
        <v>179</v>
      </c>
      <c r="GU25" s="26">
        <v>180</v>
      </c>
      <c r="GV25" s="26">
        <v>181</v>
      </c>
      <c r="GW25" s="26">
        <v>182</v>
      </c>
      <c r="GX25" s="26">
        <v>183</v>
      </c>
      <c r="GY25" s="26">
        <v>184</v>
      </c>
      <c r="GZ25" s="26">
        <v>185</v>
      </c>
      <c r="HA25" s="26">
        <v>186</v>
      </c>
      <c r="HB25" s="26">
        <v>187</v>
      </c>
      <c r="HC25" s="26">
        <v>188</v>
      </c>
      <c r="HD25" s="26">
        <v>189</v>
      </c>
      <c r="HE25" s="26">
        <v>190</v>
      </c>
      <c r="HF25" s="26">
        <v>191</v>
      </c>
      <c r="HG25" s="26">
        <v>192</v>
      </c>
      <c r="HH25" s="26">
        <v>193</v>
      </c>
      <c r="HI25" s="26">
        <v>194</v>
      </c>
      <c r="HJ25" s="26">
        <v>195</v>
      </c>
      <c r="HK25" s="26">
        <v>196</v>
      </c>
      <c r="HL25" s="26">
        <v>197</v>
      </c>
      <c r="HM25" s="26">
        <v>198</v>
      </c>
      <c r="HN25" s="26">
        <v>199</v>
      </c>
      <c r="HO25" s="26">
        <v>200</v>
      </c>
      <c r="HP25" s="26">
        <v>201</v>
      </c>
      <c r="HQ25" s="26"/>
      <c r="HR25" s="26">
        <v>202</v>
      </c>
      <c r="HS25" s="26">
        <v>203</v>
      </c>
      <c r="HT25" s="26">
        <v>204</v>
      </c>
      <c r="HU25" s="26">
        <v>205</v>
      </c>
      <c r="HV25" s="26">
        <v>206</v>
      </c>
      <c r="HW25" s="26">
        <v>207</v>
      </c>
      <c r="HX25" s="26">
        <v>208</v>
      </c>
      <c r="HY25" s="26">
        <v>209</v>
      </c>
      <c r="HZ25" s="26">
        <v>210</v>
      </c>
      <c r="IA25" s="26">
        <v>211</v>
      </c>
      <c r="IB25" s="26">
        <v>212</v>
      </c>
      <c r="IC25" s="26">
        <v>213</v>
      </c>
      <c r="ID25" s="26">
        <v>214</v>
      </c>
      <c r="IE25" s="26">
        <v>215</v>
      </c>
      <c r="IF25" s="26">
        <v>216</v>
      </c>
      <c r="IG25" s="26">
        <v>217</v>
      </c>
      <c r="IH25" s="26">
        <v>218</v>
      </c>
    </row>
    <row r="26" spans="1:242" ht="12" customHeight="1" x14ac:dyDescent="0.15">
      <c r="A26" s="5">
        <v>1</v>
      </c>
      <c r="B26" s="5">
        <v>2</v>
      </c>
      <c r="C26" s="5">
        <v>3</v>
      </c>
      <c r="D26" s="5">
        <v>4</v>
      </c>
      <c r="E26" s="5">
        <v>5</v>
      </c>
      <c r="F26" s="5">
        <v>6</v>
      </c>
      <c r="G26" s="5">
        <v>7</v>
      </c>
      <c r="H26" s="5">
        <v>8</v>
      </c>
      <c r="I26" s="5">
        <v>9</v>
      </c>
      <c r="J26" s="5">
        <v>10</v>
      </c>
      <c r="K26" s="5">
        <v>11</v>
      </c>
      <c r="L26" s="5">
        <v>12</v>
      </c>
      <c r="M26" s="5">
        <v>13</v>
      </c>
      <c r="N26" s="5">
        <v>14</v>
      </c>
      <c r="O26" s="5">
        <v>15</v>
      </c>
      <c r="P26" s="5">
        <v>16</v>
      </c>
      <c r="Q26" s="5">
        <v>17</v>
      </c>
      <c r="R26" s="5">
        <v>18</v>
      </c>
      <c r="S26" s="5">
        <v>19</v>
      </c>
      <c r="T26" s="5">
        <v>20</v>
      </c>
      <c r="U26" s="5">
        <v>21</v>
      </c>
      <c r="V26" s="5">
        <v>22</v>
      </c>
      <c r="W26" s="5">
        <v>23</v>
      </c>
      <c r="X26" s="5">
        <v>24</v>
      </c>
      <c r="Y26" s="5">
        <v>25</v>
      </c>
      <c r="Z26" s="5">
        <v>26</v>
      </c>
      <c r="AA26" s="5">
        <v>27</v>
      </c>
      <c r="AB26" s="5">
        <v>28</v>
      </c>
      <c r="AC26" s="5">
        <v>29</v>
      </c>
      <c r="AD26" s="5">
        <v>30</v>
      </c>
      <c r="AE26" s="5">
        <v>31</v>
      </c>
      <c r="AF26" s="5">
        <v>32</v>
      </c>
      <c r="AG26" s="5">
        <v>33</v>
      </c>
      <c r="AH26" s="5">
        <v>34</v>
      </c>
      <c r="AI26" s="5">
        <v>35</v>
      </c>
      <c r="AJ26" s="5">
        <v>36</v>
      </c>
      <c r="AK26" s="5">
        <v>37</v>
      </c>
      <c r="AL26" s="5">
        <v>38</v>
      </c>
      <c r="AM26" s="5">
        <v>39</v>
      </c>
      <c r="AN26" s="5">
        <v>40</v>
      </c>
      <c r="AO26" s="5">
        <v>41</v>
      </c>
      <c r="AP26" s="5">
        <v>42</v>
      </c>
      <c r="AQ26" s="5">
        <v>43</v>
      </c>
      <c r="AR26" s="5">
        <v>44</v>
      </c>
      <c r="AS26" s="5">
        <v>45</v>
      </c>
      <c r="AT26" s="5">
        <v>46</v>
      </c>
      <c r="AU26" s="5">
        <v>47</v>
      </c>
      <c r="AV26" s="5">
        <v>48</v>
      </c>
      <c r="AW26" s="5">
        <v>49</v>
      </c>
      <c r="AX26" s="5">
        <v>50</v>
      </c>
      <c r="AY26" s="5">
        <v>51</v>
      </c>
      <c r="AZ26" s="5">
        <v>52</v>
      </c>
      <c r="BA26" s="5">
        <v>53</v>
      </c>
      <c r="BB26" s="5">
        <v>54</v>
      </c>
      <c r="BC26" s="5">
        <v>55</v>
      </c>
      <c r="BD26" s="5">
        <v>56</v>
      </c>
      <c r="BE26" s="5">
        <v>57</v>
      </c>
      <c r="BF26" s="5">
        <v>58</v>
      </c>
      <c r="BG26" s="5">
        <v>59</v>
      </c>
      <c r="BH26" s="5">
        <v>60</v>
      </c>
      <c r="BI26" s="5">
        <v>61</v>
      </c>
      <c r="BJ26" s="5">
        <v>62</v>
      </c>
      <c r="BK26" s="5">
        <v>63</v>
      </c>
      <c r="BL26" s="5">
        <v>64</v>
      </c>
      <c r="BM26" s="5">
        <v>65</v>
      </c>
      <c r="BN26" s="5">
        <v>66</v>
      </c>
      <c r="BO26" s="5">
        <v>67</v>
      </c>
      <c r="BP26" s="5">
        <v>68</v>
      </c>
      <c r="BQ26" s="5">
        <v>69</v>
      </c>
      <c r="BR26" s="5">
        <v>70</v>
      </c>
      <c r="BS26" s="5">
        <v>71</v>
      </c>
      <c r="BT26" s="5">
        <v>72</v>
      </c>
      <c r="BU26" s="5">
        <v>73</v>
      </c>
      <c r="BV26" s="5">
        <v>74</v>
      </c>
      <c r="BW26" s="5">
        <v>75</v>
      </c>
      <c r="BX26" s="5">
        <v>76</v>
      </c>
      <c r="BY26" s="5">
        <v>77</v>
      </c>
      <c r="BZ26" s="5">
        <v>78</v>
      </c>
      <c r="CA26" s="5">
        <v>79</v>
      </c>
      <c r="CB26" s="5">
        <v>80</v>
      </c>
      <c r="CC26" s="5">
        <v>81</v>
      </c>
      <c r="CD26" s="5">
        <v>82</v>
      </c>
      <c r="CE26" s="5">
        <v>83</v>
      </c>
      <c r="CF26" s="5">
        <v>84</v>
      </c>
      <c r="CG26" s="5">
        <v>85</v>
      </c>
      <c r="CH26" s="5">
        <v>86</v>
      </c>
      <c r="CI26" s="5">
        <v>87</v>
      </c>
      <c r="CJ26" s="5">
        <v>88</v>
      </c>
      <c r="CK26" s="5">
        <v>89</v>
      </c>
      <c r="CL26" s="5">
        <v>90</v>
      </c>
      <c r="CM26" s="5">
        <v>91</v>
      </c>
      <c r="CN26" s="5">
        <v>92</v>
      </c>
      <c r="CO26" s="5">
        <v>93</v>
      </c>
      <c r="CP26" s="5">
        <v>94</v>
      </c>
      <c r="CQ26" s="5">
        <v>95</v>
      </c>
      <c r="CR26" s="5">
        <v>96</v>
      </c>
      <c r="CS26" s="5">
        <v>97</v>
      </c>
      <c r="CT26" s="5">
        <v>98</v>
      </c>
      <c r="CU26" s="5">
        <v>99</v>
      </c>
      <c r="CV26" s="5">
        <v>100</v>
      </c>
      <c r="CW26" s="5">
        <v>101</v>
      </c>
      <c r="CX26" s="5">
        <v>102</v>
      </c>
      <c r="CY26" s="5">
        <v>103</v>
      </c>
      <c r="CZ26" s="5">
        <v>104</v>
      </c>
      <c r="DA26" s="5">
        <v>105</v>
      </c>
      <c r="DB26" s="5">
        <v>106</v>
      </c>
      <c r="DC26" s="5">
        <v>107</v>
      </c>
      <c r="DD26" s="5">
        <v>108</v>
      </c>
      <c r="DE26" s="5">
        <v>109</v>
      </c>
      <c r="DF26" s="5">
        <v>110</v>
      </c>
      <c r="DG26" s="5">
        <v>111</v>
      </c>
      <c r="DH26" s="5">
        <v>112</v>
      </c>
      <c r="DI26" s="5">
        <v>113</v>
      </c>
      <c r="DJ26" s="5">
        <v>114</v>
      </c>
      <c r="DK26" s="5">
        <v>115</v>
      </c>
      <c r="DL26" s="5">
        <v>116</v>
      </c>
      <c r="DM26" s="5">
        <v>117</v>
      </c>
      <c r="DN26" s="5">
        <v>118</v>
      </c>
      <c r="DO26" s="5">
        <v>119</v>
      </c>
      <c r="DP26" s="5">
        <v>120</v>
      </c>
      <c r="DQ26" s="5">
        <v>121</v>
      </c>
      <c r="DR26" s="5">
        <v>122</v>
      </c>
      <c r="DS26" s="5">
        <v>123</v>
      </c>
      <c r="DT26" s="5">
        <v>124</v>
      </c>
      <c r="DU26" s="5">
        <v>125</v>
      </c>
      <c r="DV26" s="5">
        <v>126</v>
      </c>
      <c r="DW26" s="5">
        <v>127</v>
      </c>
      <c r="DX26" s="5">
        <v>128</v>
      </c>
      <c r="DY26" s="5">
        <v>129</v>
      </c>
      <c r="DZ26" s="5">
        <v>130</v>
      </c>
      <c r="EA26" s="5">
        <v>131</v>
      </c>
      <c r="EB26" s="5">
        <v>132</v>
      </c>
      <c r="EC26" s="5">
        <v>133</v>
      </c>
      <c r="ED26" s="5">
        <v>134</v>
      </c>
      <c r="EE26" s="5">
        <v>135</v>
      </c>
      <c r="EF26" s="5">
        <v>136</v>
      </c>
      <c r="EG26" s="5">
        <v>137</v>
      </c>
      <c r="EH26" s="5">
        <v>138</v>
      </c>
      <c r="EI26" s="5">
        <v>139</v>
      </c>
      <c r="EJ26" s="5">
        <v>140</v>
      </c>
      <c r="EK26" s="5">
        <v>141</v>
      </c>
      <c r="EL26" s="5">
        <v>142</v>
      </c>
      <c r="EM26" s="5">
        <v>143</v>
      </c>
      <c r="EN26" s="5">
        <v>144</v>
      </c>
      <c r="EO26" s="5">
        <v>145</v>
      </c>
      <c r="EP26" s="5">
        <v>146</v>
      </c>
      <c r="EQ26" s="5">
        <v>147</v>
      </c>
      <c r="ER26" s="5">
        <v>148</v>
      </c>
      <c r="ES26" s="5">
        <v>149</v>
      </c>
      <c r="ET26" s="5">
        <v>150</v>
      </c>
      <c r="EU26" s="5">
        <v>151</v>
      </c>
      <c r="EV26" s="5">
        <v>152</v>
      </c>
      <c r="EW26" s="5">
        <v>153</v>
      </c>
      <c r="EX26" s="5">
        <v>154</v>
      </c>
      <c r="EY26" s="5">
        <v>155</v>
      </c>
      <c r="EZ26" s="5">
        <v>156</v>
      </c>
      <c r="FA26" s="5">
        <v>157</v>
      </c>
      <c r="FB26" s="5">
        <v>158</v>
      </c>
      <c r="FC26" s="5">
        <v>159</v>
      </c>
      <c r="FD26" s="5">
        <v>160</v>
      </c>
      <c r="FE26" s="5">
        <v>161</v>
      </c>
      <c r="FF26" s="5">
        <v>162</v>
      </c>
      <c r="FG26" s="5">
        <v>163</v>
      </c>
      <c r="FH26" s="5">
        <v>164</v>
      </c>
      <c r="FI26" s="5">
        <v>165</v>
      </c>
      <c r="FJ26" s="5">
        <v>166</v>
      </c>
      <c r="FK26" s="5">
        <v>167</v>
      </c>
      <c r="FL26" s="5">
        <v>168</v>
      </c>
      <c r="FM26" s="5">
        <v>169</v>
      </c>
      <c r="FN26" s="5">
        <v>170</v>
      </c>
      <c r="FO26" s="5">
        <v>171</v>
      </c>
      <c r="FP26" s="5">
        <v>172</v>
      </c>
      <c r="FQ26" s="5">
        <v>173</v>
      </c>
      <c r="FR26" s="5">
        <v>174</v>
      </c>
      <c r="FS26" s="5">
        <v>175</v>
      </c>
      <c r="FT26" s="5">
        <v>176</v>
      </c>
      <c r="FU26" s="5">
        <v>177</v>
      </c>
      <c r="FV26" s="5">
        <v>178</v>
      </c>
      <c r="FW26" s="5">
        <v>179</v>
      </c>
      <c r="FX26" s="5">
        <v>180</v>
      </c>
      <c r="FY26" s="5">
        <v>181</v>
      </c>
      <c r="FZ26" s="5">
        <v>182</v>
      </c>
      <c r="GA26" s="5">
        <v>183</v>
      </c>
      <c r="GB26" s="5">
        <v>184</v>
      </c>
      <c r="GC26" s="5">
        <v>185</v>
      </c>
      <c r="GD26" s="5">
        <v>186</v>
      </c>
      <c r="GE26" s="5">
        <v>187</v>
      </c>
      <c r="GF26" s="5">
        <v>188</v>
      </c>
      <c r="GG26" s="5">
        <v>189</v>
      </c>
      <c r="GH26" s="5">
        <v>190</v>
      </c>
      <c r="GI26" s="5">
        <v>191</v>
      </c>
      <c r="GJ26" s="5">
        <v>192</v>
      </c>
      <c r="GK26" s="5">
        <v>193</v>
      </c>
      <c r="GL26" s="5">
        <v>194</v>
      </c>
      <c r="GM26" s="5">
        <v>195</v>
      </c>
      <c r="GN26" s="5">
        <v>196</v>
      </c>
      <c r="GO26" s="5">
        <v>197</v>
      </c>
      <c r="GP26" s="5">
        <v>198</v>
      </c>
      <c r="GQ26" s="5">
        <v>199</v>
      </c>
      <c r="GR26" s="5">
        <v>200</v>
      </c>
      <c r="GS26" s="5">
        <v>201</v>
      </c>
      <c r="GT26" s="5">
        <v>202</v>
      </c>
      <c r="GU26" s="5">
        <v>203</v>
      </c>
      <c r="GV26" s="5">
        <v>204</v>
      </c>
      <c r="GW26" s="5">
        <v>205</v>
      </c>
      <c r="GX26" s="5">
        <v>206</v>
      </c>
      <c r="GY26" s="5">
        <v>207</v>
      </c>
      <c r="GZ26" s="5">
        <v>208</v>
      </c>
      <c r="HA26" s="5">
        <v>209</v>
      </c>
      <c r="HB26" s="5">
        <v>210</v>
      </c>
      <c r="HC26" s="5">
        <v>211</v>
      </c>
      <c r="HD26" s="5">
        <v>212</v>
      </c>
      <c r="HE26" s="5">
        <v>213</v>
      </c>
      <c r="HF26" s="5">
        <v>214</v>
      </c>
      <c r="HG26" s="5">
        <v>215</v>
      </c>
      <c r="HH26" s="5">
        <v>216</v>
      </c>
      <c r="HI26" s="5">
        <v>217</v>
      </c>
      <c r="HJ26" s="5">
        <v>218</v>
      </c>
      <c r="HK26" s="5">
        <v>219</v>
      </c>
      <c r="HL26" s="5">
        <v>220</v>
      </c>
      <c r="HM26" s="5">
        <v>221</v>
      </c>
      <c r="HN26" s="5">
        <v>222</v>
      </c>
      <c r="HO26" s="5">
        <v>223</v>
      </c>
      <c r="HP26" s="5">
        <v>224</v>
      </c>
      <c r="HQ26" s="5">
        <v>225</v>
      </c>
      <c r="HR26" s="5">
        <v>226</v>
      </c>
      <c r="HS26" s="5">
        <v>227</v>
      </c>
      <c r="HT26" s="5">
        <v>228</v>
      </c>
      <c r="HU26" s="5">
        <v>229</v>
      </c>
      <c r="HV26" s="5">
        <v>230</v>
      </c>
      <c r="HW26" s="5">
        <v>231</v>
      </c>
      <c r="HX26" s="5">
        <v>232</v>
      </c>
      <c r="HY26" s="5">
        <v>233</v>
      </c>
      <c r="HZ26" s="5">
        <v>234</v>
      </c>
      <c r="IA26" s="5">
        <v>235</v>
      </c>
      <c r="IB26" s="5">
        <v>236</v>
      </c>
      <c r="IC26" s="5">
        <v>237</v>
      </c>
      <c r="ID26" s="5">
        <v>238</v>
      </c>
      <c r="IE26" s="5">
        <v>239</v>
      </c>
      <c r="IF26" s="5">
        <v>240</v>
      </c>
      <c r="IG26" s="5">
        <v>241</v>
      </c>
      <c r="IH26" s="5">
        <v>242</v>
      </c>
    </row>
    <row r="27" spans="1:242" ht="12" customHeight="1" x14ac:dyDescent="0.15">
      <c r="A27" s="53" t="s">
        <v>163</v>
      </c>
      <c r="B27" s="54"/>
      <c r="C27" s="54"/>
      <c r="D27" s="54"/>
      <c r="E27" s="54"/>
      <c r="F27" s="54"/>
      <c r="G27" s="54"/>
      <c r="H27" s="54"/>
      <c r="I27" s="54"/>
      <c r="J27" s="54"/>
      <c r="K27" s="54"/>
      <c r="L27" s="54"/>
      <c r="M27" s="54"/>
      <c r="N27" s="54"/>
      <c r="O27" s="54"/>
      <c r="P27" s="54"/>
      <c r="Q27" s="54"/>
      <c r="R27" s="54"/>
      <c r="S27" s="54"/>
      <c r="T27" s="54"/>
      <c r="U27" s="54"/>
      <c r="V27" s="54"/>
      <c r="W27" s="54"/>
      <c r="X27" s="54"/>
      <c r="Y27" s="54"/>
      <c r="Z27" s="55"/>
      <c r="AA27" s="15" t="s">
        <v>168</v>
      </c>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7"/>
      <c r="DL27" s="6" t="s">
        <v>169</v>
      </c>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8"/>
      <c r="GF27" s="27" t="s">
        <v>170</v>
      </c>
      <c r="GG27" s="28"/>
      <c r="GH27" s="28"/>
      <c r="GI27" s="28"/>
      <c r="GJ27" s="28"/>
      <c r="GK27" s="28"/>
      <c r="GL27" s="28"/>
      <c r="GM27" s="28"/>
      <c r="GN27" s="28"/>
      <c r="GO27" s="28"/>
      <c r="GP27" s="29"/>
      <c r="GQ27" s="9" t="s">
        <v>171</v>
      </c>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1"/>
    </row>
    <row r="28" spans="1:242" ht="12" customHeight="1" x14ac:dyDescent="0.15">
      <c r="A28" s="2" t="s">
        <v>49</v>
      </c>
      <c r="B28" s="3" t="s">
        <v>50</v>
      </c>
      <c r="C28" s="3"/>
      <c r="D28" s="3" t="s">
        <v>51</v>
      </c>
      <c r="E28" s="3" t="s">
        <v>51</v>
      </c>
      <c r="F28" s="3"/>
      <c r="G28" s="3"/>
      <c r="H28" s="3"/>
      <c r="I28" s="3"/>
      <c r="J28" s="3"/>
      <c r="K28" s="3"/>
      <c r="L28" s="3" t="s">
        <v>25</v>
      </c>
      <c r="M28" s="3"/>
      <c r="N28" s="3"/>
      <c r="O28" s="3"/>
      <c r="P28" s="3"/>
      <c r="Q28" s="3"/>
      <c r="R28" s="3"/>
      <c r="S28" s="3"/>
      <c r="T28" s="3" t="s">
        <v>37</v>
      </c>
      <c r="U28" s="3"/>
      <c r="V28" s="3"/>
      <c r="W28" s="3"/>
      <c r="X28" s="3"/>
      <c r="Y28" s="3"/>
      <c r="Z28" s="3"/>
      <c r="AA28" s="3" t="s">
        <v>57</v>
      </c>
      <c r="AB28" s="3"/>
      <c r="AC28" s="3"/>
      <c r="AD28" s="3"/>
      <c r="AE28" s="3"/>
      <c r="AF28" s="3"/>
      <c r="AG28" s="3"/>
      <c r="AH28" s="3" t="s">
        <v>58</v>
      </c>
      <c r="AI28" s="3"/>
      <c r="AJ28" s="3"/>
      <c r="AK28" s="3"/>
      <c r="AL28" s="3"/>
      <c r="AM28" s="3" t="s">
        <v>3</v>
      </c>
      <c r="AN28" s="3"/>
      <c r="AO28" s="3"/>
      <c r="AP28" s="3"/>
      <c r="AQ28" s="3"/>
      <c r="AR28" s="3"/>
      <c r="AS28" s="3"/>
      <c r="AT28" s="3"/>
      <c r="AU28" s="3"/>
      <c r="AV28" s="3"/>
      <c r="AW28" s="3" t="s">
        <v>69</v>
      </c>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24" t="s">
        <v>15</v>
      </c>
      <c r="CL28" s="24"/>
      <c r="CM28" s="24"/>
      <c r="CN28" s="31" t="s">
        <v>29</v>
      </c>
      <c r="CO28" s="3"/>
      <c r="CP28" s="3"/>
      <c r="CQ28" s="3"/>
      <c r="CR28" s="3"/>
      <c r="CS28" s="3"/>
      <c r="CT28" s="3"/>
      <c r="CU28" s="3" t="s">
        <v>74</v>
      </c>
      <c r="CV28" s="3"/>
      <c r="CW28" s="3"/>
      <c r="CX28" s="3"/>
      <c r="CY28" s="3" t="s">
        <v>76</v>
      </c>
      <c r="CZ28" s="3"/>
      <c r="DA28" s="3"/>
      <c r="DB28" s="3"/>
      <c r="DC28" s="3" t="s">
        <v>82</v>
      </c>
      <c r="DD28" s="3"/>
      <c r="DE28" s="3"/>
      <c r="DF28" s="3" t="s">
        <v>84</v>
      </c>
      <c r="DG28" s="3"/>
      <c r="DH28" s="3" t="s">
        <v>87</v>
      </c>
      <c r="DI28" s="3"/>
      <c r="DJ28" s="3" t="s">
        <v>88</v>
      </c>
      <c r="DK28" s="3"/>
      <c r="DL28" s="3" t="s">
        <v>90</v>
      </c>
      <c r="DM28" s="3"/>
      <c r="DN28" s="3"/>
      <c r="DO28" s="3"/>
      <c r="DP28" s="3"/>
      <c r="DQ28" s="3" t="s">
        <v>95</v>
      </c>
      <c r="DR28" s="3"/>
      <c r="DS28" s="3"/>
      <c r="DT28" s="3"/>
      <c r="DU28" s="3"/>
      <c r="DV28" s="3" t="s">
        <v>96</v>
      </c>
      <c r="DW28" s="24" t="s">
        <v>150</v>
      </c>
      <c r="DX28" s="24"/>
      <c r="DY28" s="24"/>
      <c r="DZ28" s="24"/>
      <c r="EA28" s="3" t="s">
        <v>98</v>
      </c>
      <c r="EB28" s="3"/>
      <c r="EC28" s="3"/>
      <c r="ED28" s="3"/>
      <c r="EE28" s="3"/>
      <c r="EF28" s="3" t="s">
        <v>100</v>
      </c>
      <c r="EG28" s="3" t="s">
        <v>99</v>
      </c>
      <c r="EH28" s="3"/>
      <c r="EI28" s="3"/>
      <c r="EJ28" s="3"/>
      <c r="EK28" s="3" t="s">
        <v>101</v>
      </c>
      <c r="EL28" s="3"/>
      <c r="EM28" s="3"/>
      <c r="EN28" s="3"/>
      <c r="EO28" s="3" t="s">
        <v>105</v>
      </c>
      <c r="EP28" s="3"/>
      <c r="EQ28" s="3"/>
      <c r="ER28" s="3"/>
      <c r="ES28" s="24" t="s">
        <v>151</v>
      </c>
      <c r="ET28" s="24"/>
      <c r="EU28" s="24"/>
      <c r="EV28" s="24"/>
      <c r="EW28" s="3" t="s">
        <v>102</v>
      </c>
      <c r="EX28" s="3"/>
      <c r="EY28" s="3"/>
      <c r="EZ28" s="3"/>
      <c r="FA28" s="3"/>
      <c r="FB28" s="3" t="s">
        <v>103</v>
      </c>
      <c r="FC28" s="3" t="s">
        <v>103</v>
      </c>
      <c r="FD28" s="3"/>
      <c r="FE28" s="3"/>
      <c r="FF28" s="3"/>
      <c r="FG28" s="3" t="s">
        <v>104</v>
      </c>
      <c r="FH28" s="3"/>
      <c r="FI28" s="3"/>
      <c r="FJ28" s="3"/>
      <c r="FK28" s="24" t="s">
        <v>152</v>
      </c>
      <c r="FL28" s="24"/>
      <c r="FM28" s="24"/>
      <c r="FN28" s="24"/>
      <c r="FO28" s="3" t="s">
        <v>38</v>
      </c>
      <c r="FP28" s="3"/>
      <c r="FQ28" s="3"/>
      <c r="FR28" s="3"/>
      <c r="FS28" s="3"/>
      <c r="FT28" s="3" t="s">
        <v>153</v>
      </c>
      <c r="FU28" s="3" t="s">
        <v>154</v>
      </c>
      <c r="FV28" s="24" t="s">
        <v>155</v>
      </c>
      <c r="FW28" s="24"/>
      <c r="FX28" s="24"/>
      <c r="FY28" s="24"/>
      <c r="FZ28" s="24"/>
      <c r="GA28" s="24"/>
      <c r="GB28" s="24"/>
      <c r="GC28" s="24"/>
      <c r="GD28" s="3" t="s">
        <v>107</v>
      </c>
      <c r="GE28" s="3"/>
      <c r="GF28" s="22" t="s">
        <v>49</v>
      </c>
      <c r="GG28" s="3" t="s">
        <v>39</v>
      </c>
      <c r="GH28" s="3"/>
      <c r="GI28" s="3"/>
      <c r="GJ28" s="3"/>
      <c r="GK28" s="3"/>
      <c r="GL28" s="3"/>
      <c r="GM28" s="3"/>
      <c r="GN28" s="3"/>
      <c r="GO28" s="3" t="s">
        <v>115</v>
      </c>
      <c r="GP28" s="3" t="s">
        <v>116</v>
      </c>
      <c r="GQ28" s="3" t="s">
        <v>117</v>
      </c>
      <c r="GR28" s="3" t="s">
        <v>164</v>
      </c>
      <c r="GS28" s="3"/>
      <c r="GT28" s="3"/>
      <c r="GU28" s="3"/>
      <c r="GV28" s="3"/>
      <c r="GW28" s="3"/>
      <c r="GX28" s="3"/>
      <c r="GY28" s="3"/>
      <c r="GZ28" s="34"/>
      <c r="HA28" s="32"/>
      <c r="HB28" s="32"/>
      <c r="HC28" s="3" t="s">
        <v>165</v>
      </c>
      <c r="HD28" s="3"/>
      <c r="HE28" s="3"/>
      <c r="HF28" s="3"/>
      <c r="HG28" s="3"/>
      <c r="HH28" s="3"/>
      <c r="HI28" s="3"/>
      <c r="HJ28" s="3"/>
      <c r="HK28" s="32"/>
      <c r="HL28" s="32"/>
      <c r="HM28" s="32"/>
      <c r="HN28" s="3" t="s">
        <v>125</v>
      </c>
      <c r="HO28" s="3"/>
      <c r="HP28" s="3"/>
      <c r="HQ28" s="24"/>
      <c r="HR28" s="3"/>
      <c r="HS28" s="32" t="s">
        <v>157</v>
      </c>
      <c r="HT28" s="32"/>
      <c r="HU28" s="32"/>
      <c r="HV28" s="32"/>
      <c r="HW28" s="32" t="s">
        <v>158</v>
      </c>
      <c r="HX28" s="32"/>
      <c r="HY28" s="32"/>
      <c r="HZ28" s="32"/>
      <c r="IA28" s="32" t="s">
        <v>159</v>
      </c>
      <c r="IB28" s="32"/>
      <c r="IC28" s="32"/>
      <c r="ID28" s="32"/>
      <c r="IE28" s="32" t="s">
        <v>160</v>
      </c>
      <c r="IF28" s="32"/>
      <c r="IG28" s="32"/>
      <c r="IH28" s="56"/>
    </row>
    <row r="29" spans="1:242" ht="12" customHeight="1" x14ac:dyDescent="0.15">
      <c r="A29" s="23" t="s">
        <v>46</v>
      </c>
      <c r="B29" s="4" t="s">
        <v>48</v>
      </c>
      <c r="C29" s="4" t="s">
        <v>47</v>
      </c>
      <c r="D29" s="4" t="s">
        <v>52</v>
      </c>
      <c r="E29" s="4" t="s">
        <v>27</v>
      </c>
      <c r="F29" s="4" t="s">
        <v>53</v>
      </c>
      <c r="G29" s="4" t="s">
        <v>26</v>
      </c>
      <c r="H29" s="4" t="s">
        <v>54</v>
      </c>
      <c r="I29" s="4" t="s">
        <v>4</v>
      </c>
      <c r="J29" s="4" t="s">
        <v>9</v>
      </c>
      <c r="K29" s="4" t="s">
        <v>55</v>
      </c>
      <c r="L29" s="4" t="s">
        <v>52</v>
      </c>
      <c r="M29" s="4" t="s">
        <v>56</v>
      </c>
      <c r="N29" s="4" t="s">
        <v>27</v>
      </c>
      <c r="O29" s="4" t="s">
        <v>53</v>
      </c>
      <c r="P29" s="4" t="s">
        <v>26</v>
      </c>
      <c r="Q29" s="4" t="s">
        <v>54</v>
      </c>
      <c r="R29" s="4" t="s">
        <v>4</v>
      </c>
      <c r="S29" s="4" t="s">
        <v>9</v>
      </c>
      <c r="T29" s="4" t="s">
        <v>27</v>
      </c>
      <c r="U29" s="4" t="s">
        <v>53</v>
      </c>
      <c r="V29" s="4" t="s">
        <v>26</v>
      </c>
      <c r="W29" s="4" t="s">
        <v>173</v>
      </c>
      <c r="X29" s="4" t="s">
        <v>4</v>
      </c>
      <c r="Y29" s="4" t="s">
        <v>9</v>
      </c>
      <c r="Z29" s="4" t="s">
        <v>148</v>
      </c>
      <c r="AA29" s="21" t="s">
        <v>11</v>
      </c>
      <c r="AB29" s="4" t="s">
        <v>17</v>
      </c>
      <c r="AC29" s="4" t="s">
        <v>28</v>
      </c>
      <c r="AD29" s="4" t="s">
        <v>32</v>
      </c>
      <c r="AE29" s="4" t="s">
        <v>13</v>
      </c>
      <c r="AF29" s="4" t="s">
        <v>24</v>
      </c>
      <c r="AG29" s="4" t="s">
        <v>23</v>
      </c>
      <c r="AH29" s="4" t="s">
        <v>58</v>
      </c>
      <c r="AI29" s="4" t="s">
        <v>59</v>
      </c>
      <c r="AJ29" s="4" t="s">
        <v>6</v>
      </c>
      <c r="AK29" s="4" t="s">
        <v>2</v>
      </c>
      <c r="AL29" s="4" t="s">
        <v>45</v>
      </c>
      <c r="AM29" s="4" t="s">
        <v>60</v>
      </c>
      <c r="AN29" s="4" t="s">
        <v>45</v>
      </c>
      <c r="AO29" s="4" t="s">
        <v>61</v>
      </c>
      <c r="AP29" s="4" t="s">
        <v>62</v>
      </c>
      <c r="AQ29" s="4" t="s">
        <v>63</v>
      </c>
      <c r="AR29" s="4" t="s">
        <v>64</v>
      </c>
      <c r="AS29" s="4" t="s">
        <v>65</v>
      </c>
      <c r="AT29" s="4" t="s">
        <v>66</v>
      </c>
      <c r="AU29" s="4" t="s">
        <v>67</v>
      </c>
      <c r="AV29" s="4" t="s">
        <v>68</v>
      </c>
      <c r="AW29" s="4">
        <v>1</v>
      </c>
      <c r="AX29" s="4" t="s">
        <v>40</v>
      </c>
      <c r="AY29" s="4" t="s">
        <v>60</v>
      </c>
      <c r="AZ29" s="4" t="s">
        <v>41</v>
      </c>
      <c r="BA29" s="4">
        <v>2</v>
      </c>
      <c r="BB29" s="4" t="s">
        <v>40</v>
      </c>
      <c r="BC29" s="4" t="s">
        <v>60</v>
      </c>
      <c r="BD29" s="4" t="s">
        <v>41</v>
      </c>
      <c r="BE29" s="4">
        <v>3</v>
      </c>
      <c r="BF29" s="4" t="s">
        <v>40</v>
      </c>
      <c r="BG29" s="4" t="s">
        <v>60</v>
      </c>
      <c r="BH29" s="4" t="s">
        <v>41</v>
      </c>
      <c r="BI29" s="4">
        <v>4</v>
      </c>
      <c r="BJ29" s="4" t="s">
        <v>40</v>
      </c>
      <c r="BK29" s="4" t="s">
        <v>60</v>
      </c>
      <c r="BL29" s="4" t="s">
        <v>41</v>
      </c>
      <c r="BM29" s="4">
        <v>5</v>
      </c>
      <c r="BN29" s="4" t="s">
        <v>40</v>
      </c>
      <c r="BO29" s="4" t="s">
        <v>60</v>
      </c>
      <c r="BP29" s="4" t="s">
        <v>41</v>
      </c>
      <c r="BQ29" s="4">
        <v>6</v>
      </c>
      <c r="BR29" s="4" t="s">
        <v>40</v>
      </c>
      <c r="BS29" s="4" t="s">
        <v>60</v>
      </c>
      <c r="BT29" s="4" t="s">
        <v>41</v>
      </c>
      <c r="BU29" s="4">
        <v>7</v>
      </c>
      <c r="BV29" s="4" t="s">
        <v>40</v>
      </c>
      <c r="BW29" s="4" t="s">
        <v>60</v>
      </c>
      <c r="BX29" s="4" t="s">
        <v>41</v>
      </c>
      <c r="BY29" s="4">
        <v>8</v>
      </c>
      <c r="BZ29" s="4" t="s">
        <v>40</v>
      </c>
      <c r="CA29" s="4" t="s">
        <v>60</v>
      </c>
      <c r="CB29" s="4" t="s">
        <v>41</v>
      </c>
      <c r="CC29" s="4">
        <v>9</v>
      </c>
      <c r="CD29" s="4" t="s">
        <v>40</v>
      </c>
      <c r="CE29" s="4" t="s">
        <v>60</v>
      </c>
      <c r="CF29" s="4" t="s">
        <v>41</v>
      </c>
      <c r="CG29" s="4">
        <v>10</v>
      </c>
      <c r="CH29" s="4" t="s">
        <v>40</v>
      </c>
      <c r="CI29" s="4" t="s">
        <v>60</v>
      </c>
      <c r="CJ29" s="4" t="s">
        <v>41</v>
      </c>
      <c r="CK29" s="25" t="s">
        <v>91</v>
      </c>
      <c r="CL29" s="25" t="s">
        <v>162</v>
      </c>
      <c r="CM29" s="25" t="s">
        <v>94</v>
      </c>
      <c r="CN29" s="4" t="s">
        <v>70</v>
      </c>
      <c r="CO29" s="21" t="s">
        <v>149</v>
      </c>
      <c r="CP29" s="21" t="s">
        <v>30</v>
      </c>
      <c r="CQ29" s="21" t="s">
        <v>16</v>
      </c>
      <c r="CR29" s="21" t="s">
        <v>71</v>
      </c>
      <c r="CS29" s="21" t="s">
        <v>72</v>
      </c>
      <c r="CT29" s="4" t="s">
        <v>73</v>
      </c>
      <c r="CU29" s="21" t="s">
        <v>49</v>
      </c>
      <c r="CV29" s="4" t="s">
        <v>75</v>
      </c>
      <c r="CW29" s="4" t="s">
        <v>5</v>
      </c>
      <c r="CX29" s="4" t="s">
        <v>43</v>
      </c>
      <c r="CY29" s="4" t="s">
        <v>77</v>
      </c>
      <c r="CZ29" s="4" t="s">
        <v>78</v>
      </c>
      <c r="DA29" s="4" t="s">
        <v>79</v>
      </c>
      <c r="DB29" s="21" t="s">
        <v>80</v>
      </c>
      <c r="DC29" s="4" t="s">
        <v>83</v>
      </c>
      <c r="DD29" s="4" t="s">
        <v>42</v>
      </c>
      <c r="DE29" s="4" t="s">
        <v>81</v>
      </c>
      <c r="DF29" s="4" t="s">
        <v>85</v>
      </c>
      <c r="DG29" s="4" t="s">
        <v>86</v>
      </c>
      <c r="DH29" s="4" t="s">
        <v>85</v>
      </c>
      <c r="DI29" s="4" t="s">
        <v>83</v>
      </c>
      <c r="DJ29" s="4" t="s">
        <v>85</v>
      </c>
      <c r="DK29" s="21" t="s">
        <v>89</v>
      </c>
      <c r="DL29" s="4" t="s">
        <v>63</v>
      </c>
      <c r="DM29" s="4" t="s">
        <v>91</v>
      </c>
      <c r="DN29" s="4" t="s">
        <v>92</v>
      </c>
      <c r="DO29" s="4" t="s">
        <v>93</v>
      </c>
      <c r="DP29" s="4" t="s">
        <v>94</v>
      </c>
      <c r="DQ29" s="4" t="s">
        <v>65</v>
      </c>
      <c r="DR29" s="4" t="s">
        <v>91</v>
      </c>
      <c r="DS29" s="4" t="s">
        <v>92</v>
      </c>
      <c r="DT29" s="4" t="s">
        <v>93</v>
      </c>
      <c r="DU29" s="4" t="s">
        <v>94</v>
      </c>
      <c r="DV29" s="4" t="s">
        <v>97</v>
      </c>
      <c r="DW29" s="25" t="s">
        <v>91</v>
      </c>
      <c r="DX29" s="25" t="s">
        <v>92</v>
      </c>
      <c r="DY29" s="25" t="s">
        <v>93</v>
      </c>
      <c r="DZ29" s="25" t="s">
        <v>94</v>
      </c>
      <c r="EA29" s="4" t="s">
        <v>63</v>
      </c>
      <c r="EB29" s="4" t="s">
        <v>91</v>
      </c>
      <c r="EC29" s="4" t="s">
        <v>92</v>
      </c>
      <c r="ED29" s="4" t="s">
        <v>93</v>
      </c>
      <c r="EE29" s="4" t="s">
        <v>94</v>
      </c>
      <c r="EF29" s="4" t="s">
        <v>63</v>
      </c>
      <c r="EG29" s="4" t="s">
        <v>91</v>
      </c>
      <c r="EH29" s="4" t="s">
        <v>92</v>
      </c>
      <c r="EI29" s="4" t="s">
        <v>93</v>
      </c>
      <c r="EJ29" s="4" t="s">
        <v>94</v>
      </c>
      <c r="EK29" s="4" t="s">
        <v>91</v>
      </c>
      <c r="EL29" s="4" t="s">
        <v>92</v>
      </c>
      <c r="EM29" s="4" t="s">
        <v>93</v>
      </c>
      <c r="EN29" s="4" t="s">
        <v>94</v>
      </c>
      <c r="EO29" s="4" t="s">
        <v>91</v>
      </c>
      <c r="EP29" s="4" t="s">
        <v>92</v>
      </c>
      <c r="EQ29" s="4" t="s">
        <v>93</v>
      </c>
      <c r="ER29" s="4" t="s">
        <v>94</v>
      </c>
      <c r="ES29" s="25" t="s">
        <v>91</v>
      </c>
      <c r="ET29" s="25" t="s">
        <v>92</v>
      </c>
      <c r="EU29" s="25" t="s">
        <v>93</v>
      </c>
      <c r="EV29" s="25" t="s">
        <v>94</v>
      </c>
      <c r="EW29" s="4" t="s">
        <v>65</v>
      </c>
      <c r="EX29" s="4" t="s">
        <v>91</v>
      </c>
      <c r="EY29" s="4" t="s">
        <v>92</v>
      </c>
      <c r="EZ29" s="4" t="s">
        <v>93</v>
      </c>
      <c r="FA29" s="4" t="s">
        <v>94</v>
      </c>
      <c r="FB29" s="4" t="s">
        <v>63</v>
      </c>
      <c r="FC29" s="4" t="s">
        <v>91</v>
      </c>
      <c r="FD29" s="4" t="s">
        <v>92</v>
      </c>
      <c r="FE29" s="4" t="s">
        <v>93</v>
      </c>
      <c r="FF29" s="4" t="s">
        <v>94</v>
      </c>
      <c r="FG29" s="4" t="s">
        <v>91</v>
      </c>
      <c r="FH29" s="4" t="s">
        <v>92</v>
      </c>
      <c r="FI29" s="4" t="s">
        <v>93</v>
      </c>
      <c r="FJ29" s="4" t="s">
        <v>94</v>
      </c>
      <c r="FK29" s="25" t="s">
        <v>91</v>
      </c>
      <c r="FL29" s="25" t="s">
        <v>92</v>
      </c>
      <c r="FM29" s="25" t="s">
        <v>93</v>
      </c>
      <c r="FN29" s="25" t="s">
        <v>94</v>
      </c>
      <c r="FO29" s="4" t="s">
        <v>106</v>
      </c>
      <c r="FP29" s="4" t="s">
        <v>91</v>
      </c>
      <c r="FQ29" s="4" t="s">
        <v>92</v>
      </c>
      <c r="FR29" s="4" t="s">
        <v>93</v>
      </c>
      <c r="FS29" s="4" t="s">
        <v>94</v>
      </c>
      <c r="FT29" s="4" t="s">
        <v>91</v>
      </c>
      <c r="FU29" s="4" t="s">
        <v>91</v>
      </c>
      <c r="FV29" s="25" t="s">
        <v>91</v>
      </c>
      <c r="FW29" s="25" t="s">
        <v>92</v>
      </c>
      <c r="FX29" s="25" t="s">
        <v>93</v>
      </c>
      <c r="FY29" s="25" t="s">
        <v>94</v>
      </c>
      <c r="FZ29" s="25" t="s">
        <v>94</v>
      </c>
      <c r="GA29" s="25" t="s">
        <v>6</v>
      </c>
      <c r="GB29" s="25" t="s">
        <v>2</v>
      </c>
      <c r="GC29" s="25" t="s">
        <v>174</v>
      </c>
      <c r="GD29" s="4" t="s">
        <v>108</v>
      </c>
      <c r="GE29" s="4" t="s">
        <v>94</v>
      </c>
      <c r="GF29" s="21"/>
      <c r="GG29" s="4" t="s">
        <v>109</v>
      </c>
      <c r="GH29" s="4" t="s">
        <v>111</v>
      </c>
      <c r="GI29" s="4" t="s">
        <v>17</v>
      </c>
      <c r="GJ29" s="4" t="s">
        <v>26</v>
      </c>
      <c r="GK29" s="4" t="s">
        <v>110</v>
      </c>
      <c r="GL29" s="4" t="s">
        <v>112</v>
      </c>
      <c r="GM29" s="4" t="s">
        <v>113</v>
      </c>
      <c r="GN29" s="4" t="s">
        <v>114</v>
      </c>
      <c r="GO29" s="4" t="s">
        <v>63</v>
      </c>
      <c r="GP29" s="4" t="s">
        <v>63</v>
      </c>
      <c r="GQ29" s="4" t="s">
        <v>118</v>
      </c>
      <c r="GR29" s="4" t="s">
        <v>119</v>
      </c>
      <c r="GS29" s="4" t="s">
        <v>120</v>
      </c>
      <c r="GT29" s="4" t="s">
        <v>121</v>
      </c>
      <c r="GU29" s="4" t="s">
        <v>35</v>
      </c>
      <c r="GV29" s="4" t="s">
        <v>122</v>
      </c>
      <c r="GW29" s="4" t="s">
        <v>123</v>
      </c>
      <c r="GX29" s="4" t="s">
        <v>3</v>
      </c>
      <c r="GY29" s="4" t="s">
        <v>31</v>
      </c>
      <c r="GZ29" s="33" t="s">
        <v>124</v>
      </c>
      <c r="HA29" s="33" t="s">
        <v>9</v>
      </c>
      <c r="HB29" s="33" t="s">
        <v>166</v>
      </c>
      <c r="HC29" s="4" t="s">
        <v>119</v>
      </c>
      <c r="HD29" s="4" t="s">
        <v>120</v>
      </c>
      <c r="HE29" s="4" t="s">
        <v>121</v>
      </c>
      <c r="HF29" s="4" t="s">
        <v>35</v>
      </c>
      <c r="HG29" s="4" t="s">
        <v>122</v>
      </c>
      <c r="HH29" s="4" t="s">
        <v>123</v>
      </c>
      <c r="HI29" s="4" t="s">
        <v>3</v>
      </c>
      <c r="HJ29" s="4" t="s">
        <v>31</v>
      </c>
      <c r="HK29" s="33" t="s">
        <v>124</v>
      </c>
      <c r="HL29" s="33" t="s">
        <v>9</v>
      </c>
      <c r="HM29" s="33" t="s">
        <v>166</v>
      </c>
      <c r="HN29" s="4" t="s">
        <v>126</v>
      </c>
      <c r="HO29" s="4" t="s">
        <v>127</v>
      </c>
      <c r="HP29" s="4" t="s">
        <v>5</v>
      </c>
      <c r="HQ29" s="25" t="s">
        <v>156</v>
      </c>
      <c r="HR29" s="4" t="s">
        <v>128</v>
      </c>
      <c r="HS29" s="33" t="s">
        <v>129</v>
      </c>
      <c r="HT29" s="33" t="s">
        <v>130</v>
      </c>
      <c r="HU29" s="33" t="s">
        <v>131</v>
      </c>
      <c r="HV29" s="33" t="s">
        <v>132</v>
      </c>
      <c r="HW29" s="33" t="s">
        <v>129</v>
      </c>
      <c r="HX29" s="33" t="s">
        <v>130</v>
      </c>
      <c r="HY29" s="33" t="s">
        <v>131</v>
      </c>
      <c r="HZ29" s="33" t="s">
        <v>132</v>
      </c>
      <c r="IA29" s="33" t="s">
        <v>129</v>
      </c>
      <c r="IB29" s="33" t="s">
        <v>130</v>
      </c>
      <c r="IC29" s="33" t="s">
        <v>131</v>
      </c>
      <c r="ID29" s="33" t="s">
        <v>132</v>
      </c>
      <c r="IE29" s="33" t="s">
        <v>129</v>
      </c>
      <c r="IF29" s="33" t="s">
        <v>130</v>
      </c>
      <c r="IG29" s="33" t="s">
        <v>131</v>
      </c>
      <c r="IH29" s="57" t="s">
        <v>132</v>
      </c>
    </row>
    <row r="30" spans="1:242" ht="12" customHeight="1" x14ac:dyDescent="0.15">
      <c r="A30" s="18" t="e">
        <f>+#REF!</f>
        <v>#REF!</v>
      </c>
      <c r="B30" s="1" t="e">
        <f>+#REF!</f>
        <v>#REF!</v>
      </c>
      <c r="C30" s="1" t="e">
        <f>+#REF!</f>
        <v>#REF!</v>
      </c>
      <c r="D30" s="1" t="e">
        <f>+#REF!</f>
        <v>#REF!</v>
      </c>
      <c r="E30" s="1" t="e">
        <f>+#REF!</f>
        <v>#REF!</v>
      </c>
      <c r="F30" s="1" t="e">
        <f>+#REF!</f>
        <v>#REF!</v>
      </c>
      <c r="G30" s="1" t="e">
        <f>+#REF!</f>
        <v>#REF!</v>
      </c>
      <c r="H30" s="1" t="e">
        <f>+#REF!</f>
        <v>#REF!</v>
      </c>
      <c r="I30" s="1" t="e">
        <f>+#REF!</f>
        <v>#REF!</v>
      </c>
      <c r="J30" s="1" t="e">
        <f>+#REF!</f>
        <v>#REF!</v>
      </c>
      <c r="K30" s="1" t="e">
        <f>+#REF!</f>
        <v>#REF!</v>
      </c>
      <c r="L30" s="1" t="e">
        <f>+#REF!</f>
        <v>#REF!</v>
      </c>
      <c r="M30" s="1" t="e">
        <f>+#REF!</f>
        <v>#REF!</v>
      </c>
      <c r="N30" s="1" t="e">
        <f>+#REF!</f>
        <v>#REF!</v>
      </c>
      <c r="O30" s="1" t="e">
        <f>+#REF!</f>
        <v>#REF!</v>
      </c>
      <c r="P30" s="1" t="e">
        <f>+#REF!</f>
        <v>#REF!</v>
      </c>
      <c r="Q30" s="1" t="e">
        <f>+#REF!</f>
        <v>#REF!</v>
      </c>
      <c r="R30" s="1" t="e">
        <f>+#REF!</f>
        <v>#REF!</v>
      </c>
      <c r="S30" s="1" t="e">
        <f>+#REF!</f>
        <v>#REF!</v>
      </c>
      <c r="T30" s="1" t="e">
        <f>+#REF!</f>
        <v>#REF!</v>
      </c>
      <c r="U30" s="1" t="e">
        <f>+#REF!</f>
        <v>#REF!</v>
      </c>
      <c r="V30" s="1" t="e">
        <f>+#REF!</f>
        <v>#REF!</v>
      </c>
      <c r="W30" s="1" t="e">
        <f>+#REF!</f>
        <v>#REF!</v>
      </c>
      <c r="X30" s="1" t="e">
        <f>+#REF!</f>
        <v>#REF!</v>
      </c>
      <c r="Y30" s="1" t="e">
        <f>+#REF!</f>
        <v>#REF!</v>
      </c>
      <c r="Z30" s="19" t="e">
        <f>+#REF!</f>
        <v>#REF!</v>
      </c>
      <c r="AA30" s="20" t="e">
        <f>+#REF!</f>
        <v>#REF!</v>
      </c>
      <c r="AB30" s="1" t="e">
        <f>+#REF!</f>
        <v>#REF!</v>
      </c>
      <c r="AC30" s="1" t="e">
        <f>+#REF!</f>
        <v>#REF!</v>
      </c>
      <c r="AD30" s="1" t="e">
        <f>+#REF!</f>
        <v>#REF!</v>
      </c>
      <c r="AE30" s="1" t="e">
        <f>+#REF!</f>
        <v>#REF!</v>
      </c>
      <c r="AF30" s="1" t="e">
        <f>+#REF!</f>
        <v>#REF!</v>
      </c>
      <c r="AG30" s="1" t="e">
        <f>+#REF!</f>
        <v>#REF!</v>
      </c>
      <c r="AH30" s="1" t="e">
        <f>+#REF!</f>
        <v>#REF!</v>
      </c>
      <c r="AI30" s="1" t="e">
        <f>+#REF!</f>
        <v>#REF!</v>
      </c>
      <c r="AJ30" s="1" t="e">
        <f>+#REF!</f>
        <v>#REF!</v>
      </c>
      <c r="AK30" s="1" t="e">
        <f>+#REF!</f>
        <v>#REF!</v>
      </c>
      <c r="AL30" s="1" t="e">
        <f>+#REF!</f>
        <v>#REF!</v>
      </c>
      <c r="AM30" s="1" t="e">
        <f>+#REF!</f>
        <v>#REF!</v>
      </c>
      <c r="AN30" s="1" t="e">
        <f>+#REF!</f>
        <v>#REF!</v>
      </c>
      <c r="AO30" s="1" t="e">
        <f>+#REF!</f>
        <v>#REF!</v>
      </c>
      <c r="AP30" s="1" t="e">
        <f>+#REF!</f>
        <v>#REF!</v>
      </c>
      <c r="AQ30" s="1" t="e">
        <f>+#REF!</f>
        <v>#REF!</v>
      </c>
      <c r="AR30" s="1" t="e">
        <f>+#REF!</f>
        <v>#REF!</v>
      </c>
      <c r="AS30" s="1" t="e">
        <f>+#REF!</f>
        <v>#REF!</v>
      </c>
      <c r="AT30" s="1" t="e">
        <f>+#REF!</f>
        <v>#REF!</v>
      </c>
      <c r="AU30" s="1" t="e">
        <f>+#REF!</f>
        <v>#REF!</v>
      </c>
      <c r="AV30" s="1" t="e">
        <f>+#REF!</f>
        <v>#REF!</v>
      </c>
      <c r="AW30" s="1" t="e">
        <f>+#REF!</f>
        <v>#REF!</v>
      </c>
      <c r="AX30" s="1" t="e">
        <f>+#REF!</f>
        <v>#REF!</v>
      </c>
      <c r="AY30" s="1" t="e">
        <f>+#REF!</f>
        <v>#REF!</v>
      </c>
      <c r="AZ30" s="1" t="e">
        <f>+#REF!</f>
        <v>#REF!</v>
      </c>
      <c r="BA30" s="1" t="e">
        <f>+#REF!</f>
        <v>#REF!</v>
      </c>
      <c r="BB30" s="1" t="e">
        <f>+#REF!</f>
        <v>#REF!</v>
      </c>
      <c r="BC30" s="1" t="e">
        <f>+#REF!</f>
        <v>#REF!</v>
      </c>
      <c r="BD30" s="1" t="e">
        <f>+#REF!</f>
        <v>#REF!</v>
      </c>
      <c r="BE30" s="1" t="e">
        <f>+#REF!</f>
        <v>#REF!</v>
      </c>
      <c r="BF30" s="1" t="e">
        <f>+#REF!</f>
        <v>#REF!</v>
      </c>
      <c r="BG30" s="1" t="e">
        <f>+#REF!</f>
        <v>#REF!</v>
      </c>
      <c r="BH30" s="1" t="e">
        <f>+#REF!</f>
        <v>#REF!</v>
      </c>
      <c r="BI30" s="1" t="e">
        <f>+#REF!</f>
        <v>#REF!</v>
      </c>
      <c r="BJ30" s="1" t="e">
        <f>+#REF!</f>
        <v>#REF!</v>
      </c>
      <c r="BK30" s="1" t="e">
        <f>+#REF!</f>
        <v>#REF!</v>
      </c>
      <c r="BL30" s="1" t="e">
        <f>+#REF!</f>
        <v>#REF!</v>
      </c>
      <c r="BM30" s="1" t="e">
        <f>+#REF!</f>
        <v>#REF!</v>
      </c>
      <c r="BN30" s="1" t="e">
        <f>+#REF!</f>
        <v>#REF!</v>
      </c>
      <c r="BO30" s="1" t="e">
        <f>+#REF!</f>
        <v>#REF!</v>
      </c>
      <c r="BP30" s="1" t="e">
        <f>+#REF!</f>
        <v>#REF!</v>
      </c>
      <c r="BQ30" s="1" t="e">
        <f>+#REF!</f>
        <v>#REF!</v>
      </c>
      <c r="BR30" s="1" t="e">
        <f>+#REF!</f>
        <v>#REF!</v>
      </c>
      <c r="BS30" s="1" t="e">
        <f>+#REF!</f>
        <v>#REF!</v>
      </c>
      <c r="BT30" s="1" t="e">
        <f>+#REF!</f>
        <v>#REF!</v>
      </c>
      <c r="BU30" s="1" t="e">
        <f>+#REF!</f>
        <v>#REF!</v>
      </c>
      <c r="BV30" s="1" t="e">
        <f>+#REF!</f>
        <v>#REF!</v>
      </c>
      <c r="BW30" s="1" t="e">
        <f>+#REF!</f>
        <v>#REF!</v>
      </c>
      <c r="BX30" s="1" t="e">
        <f>+#REF!</f>
        <v>#REF!</v>
      </c>
      <c r="BY30" s="1" t="e">
        <f>+#REF!</f>
        <v>#REF!</v>
      </c>
      <c r="BZ30" s="1" t="e">
        <f>+#REF!</f>
        <v>#REF!</v>
      </c>
      <c r="CA30" s="1" t="e">
        <f>+#REF!</f>
        <v>#REF!</v>
      </c>
      <c r="CB30" s="1" t="e">
        <f>+#REF!</f>
        <v>#REF!</v>
      </c>
      <c r="CC30" s="1" t="e">
        <f>+#REF!</f>
        <v>#REF!</v>
      </c>
      <c r="CD30" s="1" t="e">
        <f>+#REF!</f>
        <v>#REF!</v>
      </c>
      <c r="CE30" s="1" t="e">
        <f>+#REF!</f>
        <v>#REF!</v>
      </c>
      <c r="CF30" s="1" t="e">
        <f>+#REF!</f>
        <v>#REF!</v>
      </c>
      <c r="CG30" s="1" t="e">
        <f>+#REF!</f>
        <v>#REF!</v>
      </c>
      <c r="CH30" s="1" t="e">
        <f>+#REF!</f>
        <v>#REF!</v>
      </c>
      <c r="CI30" s="1" t="e">
        <f>+#REF!</f>
        <v>#REF!</v>
      </c>
      <c r="CJ30" s="1" t="e">
        <f>+#REF!</f>
        <v>#REF!</v>
      </c>
      <c r="CK30" s="30" t="e">
        <f>+#REF!</f>
        <v>#REF!</v>
      </c>
      <c r="CL30" s="30" t="e">
        <f>+#REF!</f>
        <v>#REF!</v>
      </c>
      <c r="CM30" s="30" t="e">
        <f>+#REF!</f>
        <v>#REF!</v>
      </c>
      <c r="CN30" s="1" t="e">
        <f>+#REF!</f>
        <v>#REF!</v>
      </c>
      <c r="CO30" s="20" t="e">
        <f>+#REF!</f>
        <v>#REF!</v>
      </c>
      <c r="CP30" s="20" t="e">
        <f>+#REF!</f>
        <v>#REF!</v>
      </c>
      <c r="CQ30" s="20" t="e">
        <f>+#REF!</f>
        <v>#REF!</v>
      </c>
      <c r="CR30" s="20" t="e">
        <f>+#REF!</f>
        <v>#REF!</v>
      </c>
      <c r="CS30" s="20" t="e">
        <f>+#REF!</f>
        <v>#REF!</v>
      </c>
      <c r="CT30" s="1" t="e">
        <f>+#REF!</f>
        <v>#REF!</v>
      </c>
      <c r="CU30" s="20" t="e">
        <f>+#REF!</f>
        <v>#REF!</v>
      </c>
      <c r="CV30" s="1" t="e">
        <f>+#REF!</f>
        <v>#REF!</v>
      </c>
      <c r="CW30" s="1" t="e">
        <f>+#REF!</f>
        <v>#REF!</v>
      </c>
      <c r="CX30" s="1" t="e">
        <f>+#REF!</f>
        <v>#REF!</v>
      </c>
      <c r="CY30" s="1" t="e">
        <f>+#REF!</f>
        <v>#REF!</v>
      </c>
      <c r="CZ30" s="1" t="e">
        <f>+#REF!</f>
        <v>#REF!</v>
      </c>
      <c r="DA30" s="1" t="e">
        <f>+#REF!</f>
        <v>#REF!</v>
      </c>
      <c r="DB30" s="20" t="e">
        <f>+#REF!</f>
        <v>#REF!</v>
      </c>
      <c r="DC30" s="1" t="e">
        <f>+#REF!</f>
        <v>#REF!</v>
      </c>
      <c r="DD30" s="1" t="e">
        <f>+#REF!</f>
        <v>#REF!</v>
      </c>
      <c r="DE30" s="1" t="e">
        <f>+#REF!</f>
        <v>#REF!</v>
      </c>
      <c r="DF30" s="1" t="e">
        <f>+#REF!</f>
        <v>#REF!</v>
      </c>
      <c r="DG30" s="1" t="e">
        <f>+#REF!</f>
        <v>#REF!</v>
      </c>
      <c r="DH30" s="1" t="e">
        <f>+#REF!</f>
        <v>#REF!</v>
      </c>
      <c r="DI30" s="1" t="e">
        <f>+#REF!</f>
        <v>#REF!</v>
      </c>
      <c r="DJ30" s="1" t="e">
        <f>+#REF!</f>
        <v>#REF!</v>
      </c>
      <c r="DK30" s="20" t="e">
        <f>+#REF!</f>
        <v>#REF!</v>
      </c>
      <c r="DL30" s="1" t="e">
        <f>+#REF!</f>
        <v>#REF!</v>
      </c>
      <c r="DM30" s="1" t="e">
        <f>+#REF!</f>
        <v>#REF!</v>
      </c>
      <c r="DN30" s="1" t="e">
        <f>+#REF!</f>
        <v>#REF!</v>
      </c>
      <c r="DO30" s="1" t="e">
        <f>+#REF!</f>
        <v>#REF!</v>
      </c>
      <c r="DP30" s="1" t="e">
        <f>+#REF!</f>
        <v>#REF!</v>
      </c>
      <c r="DQ30" s="1" t="e">
        <f>+#REF!</f>
        <v>#REF!</v>
      </c>
      <c r="DR30" s="1" t="e">
        <f>+#REF!</f>
        <v>#REF!</v>
      </c>
      <c r="DS30" s="1" t="e">
        <f>+#REF!</f>
        <v>#REF!</v>
      </c>
      <c r="DT30" s="1" t="e">
        <f>+#REF!</f>
        <v>#REF!</v>
      </c>
      <c r="DU30" s="1" t="e">
        <f>+#REF!</f>
        <v>#REF!</v>
      </c>
      <c r="DV30" s="1" t="e">
        <f>+#REF!</f>
        <v>#REF!</v>
      </c>
      <c r="DW30" s="30" t="e">
        <f>+#REF!</f>
        <v>#REF!</v>
      </c>
      <c r="DX30" s="30" t="e">
        <f>+#REF!</f>
        <v>#REF!</v>
      </c>
      <c r="DY30" s="30" t="e">
        <f>+#REF!</f>
        <v>#REF!</v>
      </c>
      <c r="DZ30" s="30" t="e">
        <f>+#REF!</f>
        <v>#REF!</v>
      </c>
      <c r="EA30" s="1" t="e">
        <f>+#REF!</f>
        <v>#REF!</v>
      </c>
      <c r="EB30" s="1" t="e">
        <f>+#REF!</f>
        <v>#REF!</v>
      </c>
      <c r="EC30" s="1" t="e">
        <f>+#REF!</f>
        <v>#REF!</v>
      </c>
      <c r="ED30" s="1" t="e">
        <f>+#REF!</f>
        <v>#REF!</v>
      </c>
      <c r="EE30" s="1" t="e">
        <f>+#REF!</f>
        <v>#REF!</v>
      </c>
      <c r="EF30" s="1" t="e">
        <f>+#REF!</f>
        <v>#REF!</v>
      </c>
      <c r="EG30" s="1" t="e">
        <f>+#REF!</f>
        <v>#REF!</v>
      </c>
      <c r="EH30" s="1" t="e">
        <f>+#REF!</f>
        <v>#REF!</v>
      </c>
      <c r="EI30" s="1" t="e">
        <f>+#REF!</f>
        <v>#REF!</v>
      </c>
      <c r="EJ30" s="1" t="e">
        <f>+#REF!</f>
        <v>#REF!</v>
      </c>
      <c r="EK30" s="1" t="e">
        <f>+#REF!</f>
        <v>#REF!</v>
      </c>
      <c r="EL30" s="1" t="e">
        <f>+#REF!</f>
        <v>#REF!</v>
      </c>
      <c r="EM30" s="1" t="e">
        <f>+#REF!</f>
        <v>#REF!</v>
      </c>
      <c r="EN30" s="1" t="e">
        <f>+#REF!</f>
        <v>#REF!</v>
      </c>
      <c r="EO30" s="1" t="e">
        <f>+#REF!</f>
        <v>#REF!</v>
      </c>
      <c r="EP30" s="1" t="e">
        <f>+#REF!</f>
        <v>#REF!</v>
      </c>
      <c r="EQ30" s="1" t="e">
        <f>+#REF!</f>
        <v>#REF!</v>
      </c>
      <c r="ER30" s="1" t="e">
        <f>+#REF!</f>
        <v>#REF!</v>
      </c>
      <c r="ES30" s="30" t="e">
        <f>+#REF!</f>
        <v>#REF!</v>
      </c>
      <c r="ET30" s="30" t="e">
        <f>+#REF!</f>
        <v>#REF!</v>
      </c>
      <c r="EU30" s="30" t="e">
        <f>+#REF!</f>
        <v>#REF!</v>
      </c>
      <c r="EV30" s="30" t="e">
        <f>+#REF!</f>
        <v>#REF!</v>
      </c>
      <c r="EW30" s="1" t="e">
        <f>+#REF!</f>
        <v>#REF!</v>
      </c>
      <c r="EX30" s="1" t="e">
        <f>+#REF!</f>
        <v>#REF!</v>
      </c>
      <c r="EY30" s="1" t="e">
        <f>+#REF!</f>
        <v>#REF!</v>
      </c>
      <c r="EZ30" s="1" t="e">
        <f>+#REF!</f>
        <v>#REF!</v>
      </c>
      <c r="FA30" s="1" t="e">
        <f>+#REF!</f>
        <v>#REF!</v>
      </c>
      <c r="FB30" s="1" t="e">
        <f>+#REF!</f>
        <v>#REF!</v>
      </c>
      <c r="FC30" s="1" t="e">
        <f>+#REF!</f>
        <v>#REF!</v>
      </c>
      <c r="FD30" s="1" t="e">
        <f>+#REF!</f>
        <v>#REF!</v>
      </c>
      <c r="FE30" s="1" t="e">
        <f>+#REF!</f>
        <v>#REF!</v>
      </c>
      <c r="FF30" s="1" t="e">
        <f>+#REF!</f>
        <v>#REF!</v>
      </c>
      <c r="FG30" s="1" t="e">
        <f>+#REF!</f>
        <v>#REF!</v>
      </c>
      <c r="FH30" s="1" t="e">
        <f>+#REF!</f>
        <v>#REF!</v>
      </c>
      <c r="FI30" s="1" t="e">
        <f>+#REF!</f>
        <v>#REF!</v>
      </c>
      <c r="FJ30" s="1" t="e">
        <f>+#REF!</f>
        <v>#REF!</v>
      </c>
      <c r="FK30" s="30" t="e">
        <f>+#REF!</f>
        <v>#REF!</v>
      </c>
      <c r="FL30" s="30" t="e">
        <f>+#REF!</f>
        <v>#REF!</v>
      </c>
      <c r="FM30" s="30" t="e">
        <f>+#REF!</f>
        <v>#REF!</v>
      </c>
      <c r="FN30" s="30" t="e">
        <f>+#REF!</f>
        <v>#REF!</v>
      </c>
      <c r="FO30" s="1" t="e">
        <f>+#REF!</f>
        <v>#REF!</v>
      </c>
      <c r="FP30" s="1" t="e">
        <f>+#REF!</f>
        <v>#REF!</v>
      </c>
      <c r="FQ30" s="1" t="e">
        <f>+#REF!</f>
        <v>#REF!</v>
      </c>
      <c r="FR30" s="1" t="e">
        <f>+#REF!</f>
        <v>#REF!</v>
      </c>
      <c r="FS30" s="1" t="e">
        <f>+#REF!</f>
        <v>#REF!</v>
      </c>
      <c r="FT30" s="1" t="e">
        <f>+#REF!</f>
        <v>#REF!</v>
      </c>
      <c r="FU30" s="1" t="e">
        <f>+#REF!</f>
        <v>#REF!</v>
      </c>
      <c r="FV30" s="30" t="e">
        <f>+#REF!</f>
        <v>#REF!</v>
      </c>
      <c r="FW30" s="30" t="e">
        <f>+#REF!</f>
        <v>#REF!</v>
      </c>
      <c r="FX30" s="30" t="e">
        <f>+#REF!</f>
        <v>#REF!</v>
      </c>
      <c r="FY30" s="30" t="e">
        <f>+#REF!</f>
        <v>#REF!</v>
      </c>
      <c r="FZ30" s="30" t="e">
        <f>+#REF!</f>
        <v>#REF!</v>
      </c>
      <c r="GA30" s="30" t="e">
        <f>+#REF!</f>
        <v>#REF!</v>
      </c>
      <c r="GB30" s="30" t="e">
        <f>+#REF!</f>
        <v>#REF!</v>
      </c>
      <c r="GC30" s="30" t="e">
        <f>+#REF!</f>
        <v>#REF!</v>
      </c>
      <c r="GD30" s="1" t="e">
        <f>+#REF!</f>
        <v>#REF!</v>
      </c>
      <c r="GE30" s="1" t="e">
        <f>+#REF!</f>
        <v>#REF!</v>
      </c>
      <c r="GF30" s="20" t="e">
        <f>+#REF!</f>
        <v>#REF!</v>
      </c>
      <c r="GG30" s="1" t="e">
        <f>+#REF!</f>
        <v>#REF!</v>
      </c>
      <c r="GH30" s="1" t="e">
        <f>+#REF!</f>
        <v>#REF!</v>
      </c>
      <c r="GI30" s="1" t="e">
        <f>+#REF!</f>
        <v>#REF!</v>
      </c>
      <c r="GJ30" s="1" t="e">
        <f>+#REF!</f>
        <v>#REF!</v>
      </c>
      <c r="GK30" s="1" t="e">
        <f>+#REF!</f>
        <v>#REF!</v>
      </c>
      <c r="GL30" s="1" t="e">
        <f>+#REF!</f>
        <v>#REF!</v>
      </c>
      <c r="GM30" s="1" t="e">
        <f>+#REF!</f>
        <v>#REF!</v>
      </c>
      <c r="GN30" s="1" t="e">
        <f>+#REF!</f>
        <v>#REF!</v>
      </c>
      <c r="GO30" s="1" t="e">
        <f>+#REF!</f>
        <v>#REF!</v>
      </c>
      <c r="GP30" s="1" t="e">
        <f>+#REF!</f>
        <v>#REF!</v>
      </c>
      <c r="GQ30" s="1" t="e">
        <f>+#REF!</f>
        <v>#REF!</v>
      </c>
      <c r="GR30" s="1" t="e">
        <f>+#REF!</f>
        <v>#REF!</v>
      </c>
      <c r="GS30" s="1" t="e">
        <f>+#REF!</f>
        <v>#REF!</v>
      </c>
      <c r="GT30" s="1" t="e">
        <f>+#REF!</f>
        <v>#REF!</v>
      </c>
      <c r="GU30" s="1" t="e">
        <f>+#REF!</f>
        <v>#REF!</v>
      </c>
      <c r="GV30" s="1" t="e">
        <f>+#REF!</f>
        <v>#REF!</v>
      </c>
      <c r="GW30" s="1" t="e">
        <f>+#REF!</f>
        <v>#REF!</v>
      </c>
      <c r="GX30" s="1" t="e">
        <f>+#REF!</f>
        <v>#REF!</v>
      </c>
      <c r="GY30" s="1" t="e">
        <f>+#REF!</f>
        <v>#REF!</v>
      </c>
      <c r="GZ30" s="1" t="e">
        <f>+#REF!</f>
        <v>#REF!</v>
      </c>
      <c r="HA30" s="1" t="e">
        <f>+#REF!</f>
        <v>#REF!</v>
      </c>
      <c r="HB30" s="1" t="e">
        <f>+#REF!</f>
        <v>#REF!</v>
      </c>
      <c r="HC30" s="1" t="e">
        <f>+#REF!</f>
        <v>#REF!</v>
      </c>
      <c r="HD30" s="1" t="e">
        <f>+#REF!</f>
        <v>#REF!</v>
      </c>
      <c r="HE30" s="1" t="e">
        <f>+#REF!</f>
        <v>#REF!</v>
      </c>
      <c r="HF30" s="1" t="e">
        <f>+#REF!</f>
        <v>#REF!</v>
      </c>
      <c r="HG30" s="1" t="e">
        <f>+#REF!</f>
        <v>#REF!</v>
      </c>
      <c r="HH30" s="1" t="e">
        <f>+#REF!</f>
        <v>#REF!</v>
      </c>
      <c r="HI30" s="1" t="e">
        <f>+#REF!</f>
        <v>#REF!</v>
      </c>
      <c r="HJ30" s="1" t="e">
        <f>+#REF!</f>
        <v>#REF!</v>
      </c>
      <c r="HK30" s="1" t="e">
        <f>+#REF!</f>
        <v>#REF!</v>
      </c>
      <c r="HL30" s="1" t="e">
        <f>+#REF!</f>
        <v>#REF!</v>
      </c>
      <c r="HM30" s="1" t="e">
        <f>+#REF!</f>
        <v>#REF!</v>
      </c>
      <c r="HN30" s="1" t="e">
        <f>+#REF!</f>
        <v>#REF!</v>
      </c>
      <c r="HO30" s="1" t="e">
        <f>+#REF!</f>
        <v>#REF!</v>
      </c>
      <c r="HP30" s="1" t="e">
        <f>+#REF!</f>
        <v>#REF!</v>
      </c>
      <c r="HQ30" s="30" t="e">
        <f>+#REF!</f>
        <v>#REF!</v>
      </c>
      <c r="HR30" s="1" t="e">
        <f>+#REF!</f>
        <v>#REF!</v>
      </c>
      <c r="HS30" s="1" t="e">
        <f>+#REF!</f>
        <v>#REF!</v>
      </c>
      <c r="HT30" s="1" t="e">
        <f>+#REF!</f>
        <v>#REF!</v>
      </c>
      <c r="HU30" s="1" t="e">
        <f>+#REF!</f>
        <v>#REF!</v>
      </c>
      <c r="HV30" s="1" t="e">
        <f>+#REF!</f>
        <v>#REF!</v>
      </c>
      <c r="HW30" s="1" t="e">
        <f>+#REF!</f>
        <v>#REF!</v>
      </c>
      <c r="HX30" s="1" t="e">
        <f>+#REF!</f>
        <v>#REF!</v>
      </c>
      <c r="HY30" s="1" t="e">
        <f>+#REF!</f>
        <v>#REF!</v>
      </c>
      <c r="HZ30" s="1" t="e">
        <f>+#REF!</f>
        <v>#REF!</v>
      </c>
      <c r="IA30" s="1" t="e">
        <f>+#REF!</f>
        <v>#REF!</v>
      </c>
      <c r="IB30" s="1" t="e">
        <f>+#REF!</f>
        <v>#REF!</v>
      </c>
      <c r="IC30" s="1" t="e">
        <f>+#REF!</f>
        <v>#REF!</v>
      </c>
      <c r="ID30" s="1" t="e">
        <f>+#REF!</f>
        <v>#REF!</v>
      </c>
      <c r="IE30" s="1" t="e">
        <f>+#REF!</f>
        <v>#REF!</v>
      </c>
      <c r="IF30" s="1" t="e">
        <f>+#REF!</f>
        <v>#REF!</v>
      </c>
      <c r="IG30" s="1" t="e">
        <f>+#REF!</f>
        <v>#REF!</v>
      </c>
      <c r="IH30" s="52" t="e">
        <f>+#REF!</f>
        <v>#REF!</v>
      </c>
    </row>
    <row r="31" spans="1:242" ht="12" customHeight="1" x14ac:dyDescent="0.15"/>
    <row r="32" spans="1:242" ht="12" customHeight="1" x14ac:dyDescent="0.15"/>
    <row r="33" spans="1:42" ht="12" customHeight="1" x14ac:dyDescent="0.15"/>
    <row r="34" spans="1:42" ht="12" customHeight="1" x14ac:dyDescent="0.15"/>
    <row r="35" spans="1:42" ht="12" customHeight="1" x14ac:dyDescent="0.15">
      <c r="A35" s="26">
        <v>219</v>
      </c>
      <c r="B35" s="26">
        <v>220</v>
      </c>
      <c r="C35" s="26">
        <v>221</v>
      </c>
      <c r="D35" s="26">
        <v>222</v>
      </c>
      <c r="E35" s="26">
        <v>223</v>
      </c>
      <c r="F35" s="26"/>
      <c r="G35" s="26"/>
      <c r="H35" s="26"/>
      <c r="I35" s="26"/>
      <c r="J35" s="26">
        <v>224</v>
      </c>
      <c r="K35" s="26">
        <v>225</v>
      </c>
      <c r="L35" s="26">
        <v>226</v>
      </c>
      <c r="M35" s="26">
        <v>227</v>
      </c>
      <c r="N35" s="26">
        <v>228</v>
      </c>
      <c r="O35" s="26">
        <v>229</v>
      </c>
      <c r="P35" s="26">
        <v>230</v>
      </c>
      <c r="Q35" s="26">
        <v>231</v>
      </c>
      <c r="R35" s="26"/>
      <c r="S35" s="26">
        <v>232</v>
      </c>
      <c r="T35" s="26">
        <v>233</v>
      </c>
      <c r="U35" s="26">
        <v>234</v>
      </c>
      <c r="V35" s="26">
        <v>235</v>
      </c>
      <c r="W35" s="26">
        <v>236</v>
      </c>
      <c r="X35" s="26">
        <v>237</v>
      </c>
      <c r="Y35" s="26">
        <v>238</v>
      </c>
      <c r="Z35" s="26">
        <v>239</v>
      </c>
      <c r="AA35" s="26">
        <v>240</v>
      </c>
      <c r="AB35" s="26">
        <v>241</v>
      </c>
      <c r="AC35" s="26"/>
      <c r="AD35" s="26">
        <v>242</v>
      </c>
      <c r="AE35" s="26">
        <v>243</v>
      </c>
      <c r="AF35" s="26">
        <v>244</v>
      </c>
      <c r="AG35" s="26">
        <v>245</v>
      </c>
      <c r="AH35" s="26">
        <v>246</v>
      </c>
      <c r="AI35" s="26">
        <v>247</v>
      </c>
      <c r="AJ35" s="26">
        <v>248</v>
      </c>
      <c r="AK35" s="26">
        <v>249</v>
      </c>
      <c r="AL35" s="26">
        <v>250</v>
      </c>
      <c r="AM35" s="26">
        <v>251</v>
      </c>
      <c r="AN35" s="26"/>
      <c r="AO35" s="26">
        <v>252</v>
      </c>
      <c r="AP35" s="26">
        <v>253</v>
      </c>
    </row>
    <row r="36" spans="1:42" ht="12" customHeight="1" x14ac:dyDescent="0.15">
      <c r="A36" s="5">
        <v>243</v>
      </c>
      <c r="B36" s="5">
        <v>244</v>
      </c>
      <c r="C36" s="5">
        <v>245</v>
      </c>
      <c r="D36" s="5">
        <v>246</v>
      </c>
      <c r="E36" s="5">
        <v>247</v>
      </c>
      <c r="F36" s="5">
        <v>248</v>
      </c>
      <c r="G36" s="5">
        <v>249</v>
      </c>
      <c r="H36" s="5">
        <v>250</v>
      </c>
      <c r="I36" s="5">
        <v>251</v>
      </c>
      <c r="J36" s="5">
        <v>252</v>
      </c>
      <c r="K36" s="5">
        <v>253</v>
      </c>
      <c r="L36" s="5">
        <v>254</v>
      </c>
      <c r="M36" s="5">
        <v>255</v>
      </c>
      <c r="N36" s="5">
        <v>256</v>
      </c>
      <c r="O36" s="5">
        <v>257</v>
      </c>
      <c r="P36" s="5">
        <v>258</v>
      </c>
      <c r="Q36" s="5">
        <v>259</v>
      </c>
      <c r="R36" s="5">
        <v>260</v>
      </c>
      <c r="S36" s="5">
        <v>261</v>
      </c>
      <c r="T36" s="5">
        <v>262</v>
      </c>
      <c r="U36" s="5">
        <v>263</v>
      </c>
      <c r="V36" s="5">
        <v>264</v>
      </c>
      <c r="W36" s="5">
        <v>265</v>
      </c>
      <c r="X36" s="5">
        <v>266</v>
      </c>
      <c r="Y36" s="5">
        <v>267</v>
      </c>
      <c r="Z36" s="5">
        <v>268</v>
      </c>
      <c r="AA36" s="5">
        <v>269</v>
      </c>
      <c r="AB36" s="5">
        <v>270</v>
      </c>
      <c r="AC36" s="5">
        <v>271</v>
      </c>
      <c r="AD36" s="5">
        <v>272</v>
      </c>
      <c r="AE36" s="5">
        <v>273</v>
      </c>
      <c r="AF36" s="5">
        <v>274</v>
      </c>
      <c r="AG36" s="5">
        <v>275</v>
      </c>
      <c r="AH36" s="5">
        <v>276</v>
      </c>
      <c r="AI36" s="5">
        <v>277</v>
      </c>
      <c r="AJ36" s="5">
        <v>278</v>
      </c>
      <c r="AK36" s="5">
        <v>279</v>
      </c>
      <c r="AL36" s="5">
        <v>280</v>
      </c>
      <c r="AM36" s="5">
        <v>281</v>
      </c>
      <c r="AN36" s="5">
        <v>282</v>
      </c>
      <c r="AO36" s="5">
        <v>283</v>
      </c>
      <c r="AP36" s="5">
        <v>284</v>
      </c>
    </row>
    <row r="37" spans="1:42" ht="12" customHeight="1" x14ac:dyDescent="0.15">
      <c r="A37" s="12" t="s">
        <v>172</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4"/>
    </row>
    <row r="38" spans="1:42" ht="12" customHeight="1" x14ac:dyDescent="0.15">
      <c r="A38" s="3" t="s">
        <v>133</v>
      </c>
      <c r="B38" s="3"/>
      <c r="C38" s="3"/>
      <c r="D38" s="3"/>
      <c r="E38" s="3" t="s">
        <v>137</v>
      </c>
      <c r="F38" s="24"/>
      <c r="G38" s="24"/>
      <c r="H38" s="24"/>
      <c r="I38" s="24"/>
      <c r="J38" s="3" t="s">
        <v>138</v>
      </c>
      <c r="K38" s="3"/>
      <c r="L38" s="3"/>
      <c r="M38" s="3"/>
      <c r="N38" s="3"/>
      <c r="O38" s="3"/>
      <c r="P38" s="3"/>
      <c r="Q38" s="3"/>
      <c r="R38" s="24"/>
      <c r="S38" s="3"/>
      <c r="T38" s="3"/>
      <c r="U38" s="3" t="s">
        <v>147</v>
      </c>
      <c r="V38" s="3"/>
      <c r="W38" s="3"/>
      <c r="X38" s="3"/>
      <c r="Y38" s="3"/>
      <c r="Z38" s="3"/>
      <c r="AA38" s="3"/>
      <c r="AB38" s="3"/>
      <c r="AC38" s="24"/>
      <c r="AD38" s="3"/>
      <c r="AE38" s="3"/>
      <c r="AF38" s="3" t="s">
        <v>146</v>
      </c>
      <c r="AG38" s="3"/>
      <c r="AH38" s="3"/>
      <c r="AI38" s="3"/>
      <c r="AJ38" s="3"/>
      <c r="AK38" s="3"/>
      <c r="AL38" s="3"/>
      <c r="AM38" s="3"/>
      <c r="AN38" s="24"/>
      <c r="AO38" s="3"/>
      <c r="AP38" s="50"/>
    </row>
    <row r="39" spans="1:42" ht="12" customHeight="1" x14ac:dyDescent="0.15">
      <c r="A39" s="4" t="s">
        <v>134</v>
      </c>
      <c r="B39" s="4" t="s">
        <v>135</v>
      </c>
      <c r="C39" s="4" t="s">
        <v>136</v>
      </c>
      <c r="D39" s="4" t="s">
        <v>161</v>
      </c>
      <c r="E39" s="4" t="s">
        <v>20</v>
      </c>
      <c r="F39" s="25" t="s">
        <v>175</v>
      </c>
      <c r="G39" s="25" t="s">
        <v>176</v>
      </c>
      <c r="H39" s="25" t="s">
        <v>177</v>
      </c>
      <c r="I39" s="25" t="s">
        <v>167</v>
      </c>
      <c r="J39" s="4" t="s">
        <v>139</v>
      </c>
      <c r="K39" s="4" t="s">
        <v>22</v>
      </c>
      <c r="L39" s="4" t="s">
        <v>140</v>
      </c>
      <c r="M39" s="21" t="s">
        <v>141</v>
      </c>
      <c r="N39" s="4" t="s">
        <v>19</v>
      </c>
      <c r="O39" s="4" t="s">
        <v>20</v>
      </c>
      <c r="P39" s="4" t="s">
        <v>142</v>
      </c>
      <c r="Q39" s="4" t="s">
        <v>143</v>
      </c>
      <c r="R39" s="25" t="s">
        <v>161</v>
      </c>
      <c r="S39" s="4" t="s">
        <v>144</v>
      </c>
      <c r="T39" s="4" t="s">
        <v>145</v>
      </c>
      <c r="U39" s="4" t="s">
        <v>139</v>
      </c>
      <c r="V39" s="4" t="s">
        <v>22</v>
      </c>
      <c r="W39" s="4" t="s">
        <v>140</v>
      </c>
      <c r="X39" s="21" t="s">
        <v>141</v>
      </c>
      <c r="Y39" s="4" t="s">
        <v>19</v>
      </c>
      <c r="Z39" s="4" t="s">
        <v>20</v>
      </c>
      <c r="AA39" s="4" t="s">
        <v>142</v>
      </c>
      <c r="AB39" s="4" t="s">
        <v>143</v>
      </c>
      <c r="AC39" s="25" t="s">
        <v>161</v>
      </c>
      <c r="AD39" s="4" t="s">
        <v>144</v>
      </c>
      <c r="AE39" s="4" t="s">
        <v>145</v>
      </c>
      <c r="AF39" s="4" t="s">
        <v>139</v>
      </c>
      <c r="AG39" s="4" t="s">
        <v>22</v>
      </c>
      <c r="AH39" s="4" t="s">
        <v>140</v>
      </c>
      <c r="AI39" s="21" t="s">
        <v>141</v>
      </c>
      <c r="AJ39" s="4" t="s">
        <v>19</v>
      </c>
      <c r="AK39" s="4" t="s">
        <v>20</v>
      </c>
      <c r="AL39" s="4" t="s">
        <v>142</v>
      </c>
      <c r="AM39" s="4" t="s">
        <v>143</v>
      </c>
      <c r="AN39" s="25" t="s">
        <v>161</v>
      </c>
      <c r="AO39" s="4" t="s">
        <v>144</v>
      </c>
      <c r="AP39" s="51" t="s">
        <v>145</v>
      </c>
    </row>
    <row r="40" spans="1:42" ht="12" customHeight="1" x14ac:dyDescent="0.15">
      <c r="A40" s="1" t="e">
        <f>+#REF!</f>
        <v>#REF!</v>
      </c>
      <c r="B40" s="1" t="e">
        <f>+#REF!</f>
        <v>#REF!</v>
      </c>
      <c r="C40" s="1" t="e">
        <f>+#REF!</f>
        <v>#REF!</v>
      </c>
      <c r="D40" s="1" t="e">
        <f>+#REF!</f>
        <v>#REF!</v>
      </c>
      <c r="E40" s="1" t="e">
        <f>+#REF!</f>
        <v>#REF!</v>
      </c>
      <c r="F40" s="30" t="e">
        <f>+#REF!</f>
        <v>#REF!</v>
      </c>
      <c r="G40" s="30" t="e">
        <f>+#REF!</f>
        <v>#REF!</v>
      </c>
      <c r="H40" s="30" t="e">
        <f>+#REF!</f>
        <v>#REF!</v>
      </c>
      <c r="I40" s="30" t="e">
        <f>+#REF!</f>
        <v>#REF!</v>
      </c>
      <c r="J40" s="1" t="e">
        <f>+#REF!</f>
        <v>#REF!</v>
      </c>
      <c r="K40" s="1" t="e">
        <f>+#REF!</f>
        <v>#REF!</v>
      </c>
      <c r="L40" s="1" t="e">
        <f>+#REF!</f>
        <v>#REF!</v>
      </c>
      <c r="M40" s="20" t="e">
        <f>+#REF!</f>
        <v>#REF!</v>
      </c>
      <c r="N40" s="1" t="e">
        <f>+#REF!</f>
        <v>#REF!</v>
      </c>
      <c r="O40" s="1" t="e">
        <f>+#REF!</f>
        <v>#REF!</v>
      </c>
      <c r="P40" s="1" t="e">
        <f>+#REF!</f>
        <v>#REF!</v>
      </c>
      <c r="Q40" s="1" t="e">
        <f>+#REF!</f>
        <v>#REF!</v>
      </c>
      <c r="R40" s="30" t="e">
        <f>+#REF!</f>
        <v>#REF!</v>
      </c>
      <c r="S40" s="1" t="e">
        <f>+#REF!</f>
        <v>#REF!</v>
      </c>
      <c r="T40" s="1" t="e">
        <f>+#REF!</f>
        <v>#REF!</v>
      </c>
      <c r="U40" s="1" t="e">
        <f>+#REF!</f>
        <v>#REF!</v>
      </c>
      <c r="V40" s="1" t="e">
        <f>+#REF!</f>
        <v>#REF!</v>
      </c>
      <c r="W40" s="1" t="e">
        <f>+#REF!</f>
        <v>#REF!</v>
      </c>
      <c r="X40" s="20" t="e">
        <f>+#REF!</f>
        <v>#REF!</v>
      </c>
      <c r="Y40" s="1" t="e">
        <f>+#REF!</f>
        <v>#REF!</v>
      </c>
      <c r="Z40" s="1" t="e">
        <f>+#REF!</f>
        <v>#REF!</v>
      </c>
      <c r="AA40" s="1" t="e">
        <f>+#REF!</f>
        <v>#REF!</v>
      </c>
      <c r="AB40" s="1" t="e">
        <f>+#REF!</f>
        <v>#REF!</v>
      </c>
      <c r="AC40" s="30" t="e">
        <f>+#REF!</f>
        <v>#REF!</v>
      </c>
      <c r="AD40" s="1" t="e">
        <f>+#REF!</f>
        <v>#REF!</v>
      </c>
      <c r="AE40" s="1" t="e">
        <f>+#REF!</f>
        <v>#REF!</v>
      </c>
      <c r="AF40" s="1" t="e">
        <f>+#REF!</f>
        <v>#REF!</v>
      </c>
      <c r="AG40" s="1" t="e">
        <f>+#REF!</f>
        <v>#REF!</v>
      </c>
      <c r="AH40" s="1" t="e">
        <f>+#REF!</f>
        <v>#REF!</v>
      </c>
      <c r="AI40" s="20" t="e">
        <f>+#REF!</f>
        <v>#REF!</v>
      </c>
      <c r="AJ40" s="1" t="e">
        <f>+#REF!</f>
        <v>#REF!</v>
      </c>
      <c r="AK40" s="1" t="e">
        <f>+#REF!</f>
        <v>#REF!</v>
      </c>
      <c r="AL40" s="1" t="e">
        <f>+#REF!</f>
        <v>#REF!</v>
      </c>
      <c r="AM40" s="1" t="e">
        <f>+#REF!</f>
        <v>#REF!</v>
      </c>
      <c r="AN40" s="30" t="e">
        <f>+#REF!</f>
        <v>#REF!</v>
      </c>
      <c r="AO40" s="1" t="e">
        <f>+#REF!</f>
        <v>#REF!</v>
      </c>
      <c r="AP40" s="52" t="e">
        <f>+#REF!</f>
        <v>#REF!</v>
      </c>
    </row>
    <row r="41" spans="1:42" ht="12" customHeight="1" x14ac:dyDescent="0.15"/>
    <row r="42" spans="1:42" ht="12" customHeight="1" x14ac:dyDescent="0.15"/>
    <row r="43" spans="1:42" ht="12" customHeight="1" x14ac:dyDescent="0.15"/>
    <row r="44" spans="1:42" ht="12" customHeight="1" x14ac:dyDescent="0.15"/>
    <row r="45" spans="1:42" ht="12" customHeight="1" x14ac:dyDescent="0.15"/>
    <row r="46" spans="1:42" ht="12" customHeight="1" x14ac:dyDescent="0.15"/>
    <row r="47" spans="1:42" ht="12" customHeight="1" x14ac:dyDescent="0.15"/>
    <row r="48" spans="1:42"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sheetData>
  <mergeCells count="4">
    <mergeCell ref="A12:C12"/>
    <mergeCell ref="D12:W12"/>
    <mergeCell ref="Y12:AE12"/>
    <mergeCell ref="FI4:FS4"/>
  </mergeCells>
  <phoneticPr fontId="3"/>
  <pageMargins left="0.15748031496062992" right="0.15748031496062992" top="0.6692913385826772" bottom="0.19685039370078741" header="0.31496062992125984" footer="0.31496062992125984"/>
  <pageSetup paperSize="8" scale="67"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AI28"/>
  <sheetViews>
    <sheetView showGridLines="0" zoomScaleNormal="100" zoomScaleSheetLayoutView="100" workbookViewId="0">
      <selection activeCell="AB8" sqref="AB8:AD8"/>
    </sheetView>
  </sheetViews>
  <sheetFormatPr defaultColWidth="10.33203125" defaultRowHeight="13.2" x14ac:dyDescent="0.15"/>
  <cols>
    <col min="1" max="1" width="2.44140625" style="134" customWidth="1"/>
    <col min="2" max="5" width="3" style="133" customWidth="1"/>
    <col min="6" max="8" width="3" style="144" customWidth="1"/>
    <col min="9" max="10" width="2.44140625" style="144" customWidth="1"/>
    <col min="11" max="11" width="2.44140625" style="149" customWidth="1"/>
    <col min="12" max="17" width="4.88671875" style="148" customWidth="1"/>
    <col min="18" max="21" width="3" style="148" customWidth="1"/>
    <col min="22" max="22" width="2.109375" style="148" customWidth="1"/>
    <col min="23" max="27" width="3.109375" style="148" customWidth="1"/>
    <col min="28" max="28" width="0.6640625" style="148" customWidth="1"/>
    <col min="29" max="29" width="4.88671875" style="150" customWidth="1"/>
    <col min="30" max="30" width="0.6640625" style="148" customWidth="1"/>
    <col min="31" max="31" width="0.6640625" style="150" customWidth="1"/>
    <col min="32" max="32" width="4.88671875" style="150" customWidth="1"/>
    <col min="33" max="33" width="0.6640625" style="151" customWidth="1"/>
  </cols>
  <sheetData>
    <row r="1" spans="1:33" ht="13.5" customHeight="1" x14ac:dyDescent="0.15">
      <c r="B1" s="633" t="s">
        <v>1341</v>
      </c>
      <c r="C1" s="634"/>
      <c r="D1" s="634"/>
      <c r="E1" s="634"/>
      <c r="F1" s="634"/>
      <c r="G1" s="634"/>
      <c r="H1" s="635"/>
      <c r="I1" s="133"/>
      <c r="J1" s="133"/>
      <c r="K1" s="133"/>
      <c r="L1" s="179"/>
      <c r="M1" s="180"/>
      <c r="N1" s="180"/>
      <c r="O1" s="620"/>
      <c r="P1" s="620"/>
      <c r="Q1" s="620"/>
      <c r="R1" s="620"/>
      <c r="S1" s="620"/>
      <c r="T1" s="620"/>
      <c r="U1" s="620"/>
      <c r="V1" s="620"/>
      <c r="W1" s="621"/>
      <c r="X1" s="621"/>
      <c r="Y1" s="621"/>
      <c r="Z1" s="621"/>
      <c r="AA1" s="621"/>
      <c r="AB1" s="181"/>
      <c r="AC1" s="182"/>
      <c r="AD1" s="181"/>
      <c r="AE1" s="182"/>
      <c r="AF1" s="182"/>
      <c r="AG1" s="182"/>
    </row>
    <row r="2" spans="1:33" ht="15.75" customHeight="1" x14ac:dyDescent="0.15">
      <c r="B2" s="264">
        <v>9</v>
      </c>
      <c r="C2" s="264">
        <v>2</v>
      </c>
      <c r="D2" s="264">
        <v>4</v>
      </c>
      <c r="E2" s="264">
        <v>0</v>
      </c>
      <c r="F2" s="264">
        <v>0</v>
      </c>
      <c r="G2" s="264">
        <v>0</v>
      </c>
      <c r="H2" s="264">
        <v>0</v>
      </c>
      <c r="I2" s="134"/>
      <c r="J2" s="134"/>
      <c r="K2" s="168"/>
      <c r="L2" s="143"/>
      <c r="M2" s="183"/>
      <c r="N2" s="184"/>
      <c r="O2" s="622"/>
      <c r="P2" s="622"/>
      <c r="Q2" s="622"/>
      <c r="R2" s="622"/>
      <c r="S2" s="622"/>
      <c r="T2" s="622"/>
      <c r="U2" s="622"/>
      <c r="V2" s="183"/>
      <c r="W2" s="623"/>
      <c r="X2" s="623"/>
      <c r="Y2" s="623"/>
      <c r="Z2" s="623"/>
      <c r="AA2" s="623"/>
      <c r="AB2" s="144"/>
      <c r="AC2" s="145" t="s">
        <v>547</v>
      </c>
      <c r="AD2" s="144"/>
      <c r="AE2" s="145"/>
      <c r="AF2" s="145"/>
      <c r="AG2" s="145"/>
    </row>
    <row r="3" spans="1:33" ht="17.25" customHeight="1" x14ac:dyDescent="0.15">
      <c r="A3" s="185"/>
      <c r="B3" s="183"/>
      <c r="C3" s="183"/>
      <c r="D3" s="183"/>
      <c r="E3" s="183"/>
      <c r="F3" s="183"/>
      <c r="G3" s="183"/>
      <c r="H3" s="183"/>
      <c r="I3" s="183"/>
      <c r="J3" s="183"/>
      <c r="K3" s="183"/>
      <c r="L3" s="183"/>
      <c r="M3" s="183"/>
      <c r="N3" s="184"/>
      <c r="O3" s="184"/>
      <c r="P3" s="184"/>
      <c r="Q3" s="184"/>
      <c r="R3" s="184"/>
      <c r="S3" s="184"/>
      <c r="T3" s="184"/>
      <c r="U3" s="184"/>
      <c r="V3" s="183"/>
      <c r="W3" s="144"/>
      <c r="X3" s="144"/>
      <c r="Y3" s="144"/>
      <c r="Z3" s="144"/>
      <c r="AA3" s="144"/>
      <c r="AB3" s="144"/>
      <c r="AC3" s="145"/>
      <c r="AD3" s="144"/>
      <c r="AE3" s="145"/>
      <c r="AF3" s="145"/>
      <c r="AG3" s="145"/>
    </row>
    <row r="4" spans="1:33" ht="18" customHeight="1" x14ac:dyDescent="0.15">
      <c r="A4" s="624" t="s">
        <v>573</v>
      </c>
      <c r="B4" s="624"/>
      <c r="C4" s="624"/>
      <c r="D4" s="624"/>
      <c r="E4" s="624"/>
      <c r="F4" s="624"/>
      <c r="G4" s="624"/>
      <c r="H4" s="624"/>
      <c r="I4" s="624"/>
      <c r="J4" s="624"/>
      <c r="K4" s="624"/>
      <c r="L4" s="624"/>
      <c r="M4" s="624"/>
      <c r="N4" s="624"/>
      <c r="O4" s="624"/>
      <c r="P4" s="624"/>
      <c r="Q4" s="624"/>
      <c r="R4" s="624"/>
      <c r="S4" s="624"/>
      <c r="T4" s="624"/>
      <c r="U4" s="624"/>
      <c r="V4" s="624"/>
      <c r="W4" s="624"/>
      <c r="X4" s="624"/>
      <c r="Y4" s="624"/>
      <c r="Z4" s="624"/>
      <c r="AA4" s="624"/>
      <c r="AB4" s="624"/>
      <c r="AC4" s="624"/>
      <c r="AD4" s="624"/>
      <c r="AE4" s="624"/>
      <c r="AF4" s="624"/>
      <c r="AG4" s="624"/>
    </row>
    <row r="5" spans="1:33" ht="13.95" customHeight="1" x14ac:dyDescent="0.15">
      <c r="A5" s="594" t="s">
        <v>610</v>
      </c>
      <c r="B5" s="595"/>
      <c r="C5" s="595"/>
      <c r="D5" s="595"/>
      <c r="E5" s="595"/>
      <c r="F5" s="595"/>
      <c r="G5" s="595"/>
      <c r="H5" s="595"/>
      <c r="I5" s="595"/>
      <c r="J5" s="595"/>
      <c r="K5" s="595"/>
      <c r="L5" s="595"/>
      <c r="M5" s="595"/>
      <c r="N5" s="595"/>
      <c r="O5" s="595"/>
      <c r="P5" s="595"/>
      <c r="Q5" s="595"/>
      <c r="R5" s="595"/>
      <c r="S5" s="595"/>
      <c r="T5" s="595"/>
      <c r="U5" s="595"/>
      <c r="V5" s="595"/>
      <c r="W5" s="595"/>
      <c r="X5" s="595"/>
      <c r="Y5" s="595"/>
      <c r="Z5" s="595"/>
      <c r="AA5" s="595"/>
      <c r="AB5" s="595"/>
      <c r="AC5" s="595"/>
      <c r="AD5" s="595"/>
      <c r="AE5" s="595"/>
      <c r="AF5" s="595"/>
      <c r="AG5" s="595"/>
    </row>
    <row r="6" spans="1:33" ht="19.5" customHeight="1" thickBot="1" x14ac:dyDescent="0.2">
      <c r="A6" s="596"/>
      <c r="B6" s="597"/>
      <c r="C6" s="597"/>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row>
    <row r="7" spans="1:33" s="146" customFormat="1" ht="32.4" customHeight="1" x14ac:dyDescent="0.15">
      <c r="A7" s="625" t="s">
        <v>1318</v>
      </c>
      <c r="B7" s="626"/>
      <c r="C7" s="626"/>
      <c r="D7" s="626"/>
      <c r="E7" s="627"/>
      <c r="F7" s="628" t="s">
        <v>448</v>
      </c>
      <c r="G7" s="629"/>
      <c r="H7" s="629"/>
      <c r="I7" s="629"/>
      <c r="J7" s="629"/>
      <c r="K7" s="629"/>
      <c r="L7" s="629"/>
      <c r="M7" s="629"/>
      <c r="N7" s="629"/>
      <c r="O7" s="629"/>
      <c r="P7" s="629"/>
      <c r="Q7" s="629"/>
      <c r="R7" s="629"/>
      <c r="S7" s="629"/>
      <c r="T7" s="629"/>
      <c r="U7" s="629"/>
      <c r="V7" s="630"/>
      <c r="W7" s="631" t="s">
        <v>492</v>
      </c>
      <c r="X7" s="632"/>
      <c r="Y7" s="632"/>
      <c r="Z7" s="632"/>
      <c r="AA7" s="632"/>
      <c r="AB7" s="601" t="s">
        <v>480</v>
      </c>
      <c r="AC7" s="602"/>
      <c r="AD7" s="603"/>
      <c r="AE7" s="602" t="s">
        <v>1343</v>
      </c>
      <c r="AF7" s="602"/>
      <c r="AG7" s="604"/>
    </row>
    <row r="8" spans="1:33" ht="17.25" customHeight="1" x14ac:dyDescent="0.15">
      <c r="A8" s="588" t="s">
        <v>449</v>
      </c>
      <c r="B8" s="589"/>
      <c r="C8" s="589"/>
      <c r="D8" s="589"/>
      <c r="E8" s="590"/>
      <c r="F8" s="186" t="s">
        <v>465</v>
      </c>
      <c r="G8" s="591" t="s">
        <v>495</v>
      </c>
      <c r="H8" s="592"/>
      <c r="I8" s="592"/>
      <c r="J8" s="592"/>
      <c r="K8" s="592"/>
      <c r="L8" s="592"/>
      <c r="M8" s="592"/>
      <c r="N8" s="592"/>
      <c r="O8" s="592"/>
      <c r="P8" s="592"/>
      <c r="Q8" s="592"/>
      <c r="R8" s="592"/>
      <c r="S8" s="592"/>
      <c r="T8" s="592"/>
      <c r="U8" s="592"/>
      <c r="V8" s="593"/>
      <c r="W8" s="611"/>
      <c r="X8" s="612"/>
      <c r="Y8" s="612"/>
      <c r="Z8" s="612"/>
      <c r="AA8" s="613"/>
      <c r="AB8" s="614" t="s">
        <v>0</v>
      </c>
      <c r="AC8" s="615"/>
      <c r="AD8" s="616"/>
      <c r="AE8" s="617" t="s">
        <v>21</v>
      </c>
      <c r="AF8" s="618"/>
      <c r="AG8" s="619"/>
    </row>
    <row r="9" spans="1:33" ht="17.25" customHeight="1" x14ac:dyDescent="0.15">
      <c r="A9" s="656" t="s">
        <v>450</v>
      </c>
      <c r="B9" s="662" t="s">
        <v>521</v>
      </c>
      <c r="C9" s="663"/>
      <c r="D9" s="663"/>
      <c r="E9" s="664"/>
      <c r="F9" s="187" t="s">
        <v>466</v>
      </c>
      <c r="G9" s="598" t="s">
        <v>1320</v>
      </c>
      <c r="H9" s="599"/>
      <c r="I9" s="599"/>
      <c r="J9" s="599"/>
      <c r="K9" s="599"/>
      <c r="L9" s="599"/>
      <c r="M9" s="599"/>
      <c r="N9" s="599"/>
      <c r="O9" s="599"/>
      <c r="P9" s="599"/>
      <c r="Q9" s="599"/>
      <c r="R9" s="599"/>
      <c r="S9" s="599"/>
      <c r="T9" s="599"/>
      <c r="U9" s="599"/>
      <c r="V9" s="600"/>
      <c r="W9" s="605"/>
      <c r="X9" s="606"/>
      <c r="Y9" s="606"/>
      <c r="Z9" s="606"/>
      <c r="AA9" s="607"/>
      <c r="AB9" s="608" t="s">
        <v>21</v>
      </c>
      <c r="AC9" s="609"/>
      <c r="AD9" s="610"/>
      <c r="AE9" s="576" t="s">
        <v>21</v>
      </c>
      <c r="AF9" s="577"/>
      <c r="AG9" s="578"/>
    </row>
    <row r="10" spans="1:33" ht="36" customHeight="1" x14ac:dyDescent="0.15">
      <c r="A10" s="657"/>
      <c r="B10" s="551" t="s">
        <v>1330</v>
      </c>
      <c r="C10" s="552"/>
      <c r="D10" s="552"/>
      <c r="E10" s="553"/>
      <c r="F10" s="188" t="s">
        <v>466</v>
      </c>
      <c r="G10" s="570" t="s">
        <v>1321</v>
      </c>
      <c r="H10" s="651"/>
      <c r="I10" s="651"/>
      <c r="J10" s="651"/>
      <c r="K10" s="651"/>
      <c r="L10" s="651"/>
      <c r="M10" s="651"/>
      <c r="N10" s="651"/>
      <c r="O10" s="651"/>
      <c r="P10" s="651"/>
      <c r="Q10" s="651"/>
      <c r="R10" s="651"/>
      <c r="S10" s="651"/>
      <c r="T10" s="651"/>
      <c r="U10" s="651"/>
      <c r="V10" s="652"/>
      <c r="W10" s="557" t="s">
        <v>1323</v>
      </c>
      <c r="X10" s="558"/>
      <c r="Y10" s="558"/>
      <c r="Z10" s="558"/>
      <c r="AA10" s="667"/>
      <c r="AB10" s="554" t="s">
        <v>0</v>
      </c>
      <c r="AC10" s="574"/>
      <c r="AD10" s="575"/>
      <c r="AE10" s="576" t="s">
        <v>21</v>
      </c>
      <c r="AF10" s="577"/>
      <c r="AG10" s="578"/>
    </row>
    <row r="11" spans="1:33" ht="17.25" customHeight="1" x14ac:dyDescent="0.15">
      <c r="A11" s="657"/>
      <c r="B11" s="551" t="s">
        <v>522</v>
      </c>
      <c r="C11" s="552"/>
      <c r="D11" s="552"/>
      <c r="E11" s="553"/>
      <c r="F11" s="188" t="s">
        <v>466</v>
      </c>
      <c r="G11" s="659" t="s">
        <v>1322</v>
      </c>
      <c r="H11" s="665"/>
      <c r="I11" s="665"/>
      <c r="J11" s="665"/>
      <c r="K11" s="665"/>
      <c r="L11" s="665"/>
      <c r="M11" s="665"/>
      <c r="N11" s="665"/>
      <c r="O11" s="665"/>
      <c r="P11" s="665"/>
      <c r="Q11" s="665"/>
      <c r="R11" s="665"/>
      <c r="S11" s="665"/>
      <c r="T11" s="665"/>
      <c r="U11" s="665"/>
      <c r="V11" s="666"/>
      <c r="W11" s="571"/>
      <c r="X11" s="572"/>
      <c r="Y11" s="572"/>
      <c r="Z11" s="572"/>
      <c r="AA11" s="573"/>
      <c r="AB11" s="554" t="s">
        <v>21</v>
      </c>
      <c r="AC11" s="574"/>
      <c r="AD11" s="575"/>
      <c r="AE11" s="582" t="s">
        <v>21</v>
      </c>
      <c r="AF11" s="559"/>
      <c r="AG11" s="560"/>
    </row>
    <row r="12" spans="1:33" ht="17.25" customHeight="1" x14ac:dyDescent="0.15">
      <c r="A12" s="657"/>
      <c r="B12" s="551" t="s">
        <v>1574</v>
      </c>
      <c r="C12" s="552"/>
      <c r="D12" s="552"/>
      <c r="E12" s="553"/>
      <c r="F12" s="188" t="s">
        <v>466</v>
      </c>
      <c r="G12" s="659" t="s">
        <v>606</v>
      </c>
      <c r="H12" s="665"/>
      <c r="I12" s="665"/>
      <c r="J12" s="665"/>
      <c r="K12" s="665"/>
      <c r="L12" s="665"/>
      <c r="M12" s="665"/>
      <c r="N12" s="665"/>
      <c r="O12" s="665"/>
      <c r="P12" s="665"/>
      <c r="Q12" s="665"/>
      <c r="R12" s="665"/>
      <c r="S12" s="665"/>
      <c r="T12" s="665"/>
      <c r="U12" s="665"/>
      <c r="V12" s="666"/>
      <c r="W12" s="571"/>
      <c r="X12" s="572"/>
      <c r="Y12" s="572"/>
      <c r="Z12" s="572"/>
      <c r="AA12" s="573"/>
      <c r="AB12" s="579" t="s">
        <v>21</v>
      </c>
      <c r="AC12" s="580"/>
      <c r="AD12" s="581"/>
      <c r="AE12" s="582" t="s">
        <v>21</v>
      </c>
      <c r="AF12" s="559"/>
      <c r="AG12" s="560"/>
    </row>
    <row r="13" spans="1:33" ht="17.25" customHeight="1" x14ac:dyDescent="0.15">
      <c r="A13" s="657"/>
      <c r="B13" s="551" t="s">
        <v>1575</v>
      </c>
      <c r="C13" s="552"/>
      <c r="D13" s="552"/>
      <c r="E13" s="553"/>
      <c r="F13" s="188" t="s">
        <v>466</v>
      </c>
      <c r="G13" s="659" t="s">
        <v>650</v>
      </c>
      <c r="H13" s="665"/>
      <c r="I13" s="665"/>
      <c r="J13" s="665"/>
      <c r="K13" s="665"/>
      <c r="L13" s="665"/>
      <c r="M13" s="665"/>
      <c r="N13" s="665"/>
      <c r="O13" s="665"/>
      <c r="P13" s="665"/>
      <c r="Q13" s="665"/>
      <c r="R13" s="665"/>
      <c r="S13" s="665"/>
      <c r="T13" s="665"/>
      <c r="U13" s="665"/>
      <c r="V13" s="666"/>
      <c r="W13" s="571"/>
      <c r="X13" s="572"/>
      <c r="Y13" s="572"/>
      <c r="Z13" s="572"/>
      <c r="AA13" s="573"/>
      <c r="AB13" s="554" t="s">
        <v>21</v>
      </c>
      <c r="AC13" s="555"/>
      <c r="AD13" s="556"/>
      <c r="AE13" s="582" t="s">
        <v>21</v>
      </c>
      <c r="AF13" s="559"/>
      <c r="AG13" s="560"/>
    </row>
    <row r="14" spans="1:33" ht="43.8" customHeight="1" x14ac:dyDescent="0.15">
      <c r="A14" s="657"/>
      <c r="B14" s="551" t="s">
        <v>1319</v>
      </c>
      <c r="C14" s="552"/>
      <c r="D14" s="552"/>
      <c r="E14" s="553"/>
      <c r="F14" s="188" t="s">
        <v>466</v>
      </c>
      <c r="G14" s="659" t="s">
        <v>2215</v>
      </c>
      <c r="H14" s="660"/>
      <c r="I14" s="660"/>
      <c r="J14" s="660"/>
      <c r="K14" s="660"/>
      <c r="L14" s="660"/>
      <c r="M14" s="660"/>
      <c r="N14" s="660"/>
      <c r="O14" s="660"/>
      <c r="P14" s="660"/>
      <c r="Q14" s="660"/>
      <c r="R14" s="660"/>
      <c r="S14" s="660"/>
      <c r="T14" s="660"/>
      <c r="U14" s="660"/>
      <c r="V14" s="661"/>
      <c r="W14" s="557" t="s">
        <v>2210</v>
      </c>
      <c r="X14" s="558"/>
      <c r="Y14" s="558"/>
      <c r="Z14" s="558"/>
      <c r="AA14" s="667"/>
      <c r="AB14" s="554" t="s">
        <v>21</v>
      </c>
      <c r="AC14" s="555"/>
      <c r="AD14" s="556"/>
      <c r="AE14" s="576" t="s">
        <v>21</v>
      </c>
      <c r="AF14" s="576"/>
      <c r="AG14" s="687"/>
    </row>
    <row r="15" spans="1:33" ht="37.799999999999997" customHeight="1" x14ac:dyDescent="0.15">
      <c r="A15" s="657"/>
      <c r="B15" s="551" t="s">
        <v>1370</v>
      </c>
      <c r="C15" s="552"/>
      <c r="D15" s="552"/>
      <c r="E15" s="553"/>
      <c r="F15" s="188" t="s">
        <v>465</v>
      </c>
      <c r="G15" s="570" t="s">
        <v>2212</v>
      </c>
      <c r="H15" s="651"/>
      <c r="I15" s="651"/>
      <c r="J15" s="651"/>
      <c r="K15" s="651"/>
      <c r="L15" s="651"/>
      <c r="M15" s="651"/>
      <c r="N15" s="651"/>
      <c r="O15" s="651"/>
      <c r="P15" s="651"/>
      <c r="Q15" s="651"/>
      <c r="R15" s="651"/>
      <c r="S15" s="651"/>
      <c r="T15" s="651"/>
      <c r="U15" s="651"/>
      <c r="V15" s="652"/>
      <c r="W15" s="557" t="s">
        <v>2211</v>
      </c>
      <c r="X15" s="558"/>
      <c r="Y15" s="558"/>
      <c r="Z15" s="558"/>
      <c r="AA15" s="558"/>
      <c r="AB15" s="564" t="s">
        <v>21</v>
      </c>
      <c r="AC15" s="555"/>
      <c r="AD15" s="556"/>
      <c r="AE15" s="559" t="s">
        <v>21</v>
      </c>
      <c r="AF15" s="559"/>
      <c r="AG15" s="560"/>
    </row>
    <row r="16" spans="1:33" ht="17.25" customHeight="1" x14ac:dyDescent="0.15">
      <c r="A16" s="657"/>
      <c r="B16" s="551" t="s">
        <v>523</v>
      </c>
      <c r="C16" s="552"/>
      <c r="D16" s="552"/>
      <c r="E16" s="553"/>
      <c r="F16" s="189" t="s">
        <v>465</v>
      </c>
      <c r="G16" s="570" t="s">
        <v>1324</v>
      </c>
      <c r="H16" s="651"/>
      <c r="I16" s="651"/>
      <c r="J16" s="651"/>
      <c r="K16" s="651"/>
      <c r="L16" s="651"/>
      <c r="M16" s="651"/>
      <c r="N16" s="651"/>
      <c r="O16" s="651"/>
      <c r="P16" s="651"/>
      <c r="Q16" s="651"/>
      <c r="R16" s="651"/>
      <c r="S16" s="651"/>
      <c r="T16" s="651"/>
      <c r="U16" s="651"/>
      <c r="V16" s="652"/>
      <c r="W16" s="290"/>
      <c r="X16" s="291"/>
      <c r="Y16" s="291"/>
      <c r="Z16" s="291"/>
      <c r="AA16" s="291"/>
      <c r="AB16" s="564" t="s">
        <v>21</v>
      </c>
      <c r="AC16" s="555"/>
      <c r="AD16" s="556"/>
      <c r="AE16" s="559" t="s">
        <v>21</v>
      </c>
      <c r="AF16" s="559"/>
      <c r="AG16" s="560"/>
    </row>
    <row r="17" spans="1:35" ht="17.25" customHeight="1" thickBot="1" x14ac:dyDescent="0.2">
      <c r="A17" s="658"/>
      <c r="B17" s="639" t="s">
        <v>1347</v>
      </c>
      <c r="C17" s="640"/>
      <c r="D17" s="640"/>
      <c r="E17" s="641"/>
      <c r="F17" s="190" t="s">
        <v>466</v>
      </c>
      <c r="G17" s="642" t="s">
        <v>1968</v>
      </c>
      <c r="H17" s="643"/>
      <c r="I17" s="643"/>
      <c r="J17" s="643"/>
      <c r="K17" s="643"/>
      <c r="L17" s="643"/>
      <c r="M17" s="643"/>
      <c r="N17" s="643"/>
      <c r="O17" s="643"/>
      <c r="P17" s="643"/>
      <c r="Q17" s="643"/>
      <c r="R17" s="643"/>
      <c r="S17" s="643"/>
      <c r="T17" s="643"/>
      <c r="U17" s="643"/>
      <c r="V17" s="644"/>
      <c r="W17" s="653"/>
      <c r="X17" s="654"/>
      <c r="Y17" s="654"/>
      <c r="Z17" s="654"/>
      <c r="AA17" s="655"/>
      <c r="AB17" s="681" t="s">
        <v>0</v>
      </c>
      <c r="AC17" s="682"/>
      <c r="AD17" s="683"/>
      <c r="AE17" s="688" t="s">
        <v>21</v>
      </c>
      <c r="AF17" s="688"/>
      <c r="AG17" s="689"/>
    </row>
    <row r="18" spans="1:35" ht="13.5" customHeight="1" thickBot="1" x14ac:dyDescent="0.2">
      <c r="A18" s="191"/>
      <c r="B18" s="192"/>
      <c r="C18" s="192"/>
      <c r="D18" s="192"/>
      <c r="E18" s="192"/>
      <c r="K18" s="147"/>
      <c r="W18" s="193"/>
      <c r="X18" s="193"/>
      <c r="Y18" s="193"/>
      <c r="Z18" s="193"/>
      <c r="AA18" s="193"/>
      <c r="AB18" s="194"/>
      <c r="AC18" s="193"/>
      <c r="AD18" s="193"/>
      <c r="AE18" s="193"/>
      <c r="AF18" s="193"/>
      <c r="AG18" s="193"/>
      <c r="AH18" s="194"/>
      <c r="AI18" s="194"/>
    </row>
    <row r="19" spans="1:35" ht="63" customHeight="1" x14ac:dyDescent="0.15">
      <c r="A19" s="636" t="s">
        <v>451</v>
      </c>
      <c r="B19" s="678" t="s">
        <v>550</v>
      </c>
      <c r="C19" s="679"/>
      <c r="D19" s="679"/>
      <c r="E19" s="680"/>
      <c r="F19" s="195" t="s">
        <v>466</v>
      </c>
      <c r="G19" s="648" t="s">
        <v>2208</v>
      </c>
      <c r="H19" s="649"/>
      <c r="I19" s="649"/>
      <c r="J19" s="649"/>
      <c r="K19" s="649"/>
      <c r="L19" s="649"/>
      <c r="M19" s="649"/>
      <c r="N19" s="649"/>
      <c r="O19" s="649"/>
      <c r="P19" s="649"/>
      <c r="Q19" s="649"/>
      <c r="R19" s="649"/>
      <c r="S19" s="649"/>
      <c r="T19" s="649"/>
      <c r="U19" s="649"/>
      <c r="V19" s="650"/>
      <c r="W19" s="586"/>
      <c r="X19" s="587"/>
      <c r="Y19" s="587"/>
      <c r="Z19" s="587"/>
      <c r="AA19" s="587"/>
      <c r="AB19" s="583" t="s">
        <v>0</v>
      </c>
      <c r="AC19" s="584"/>
      <c r="AD19" s="585"/>
      <c r="AE19" s="684" t="s">
        <v>21</v>
      </c>
      <c r="AF19" s="685"/>
      <c r="AG19" s="686"/>
    </row>
    <row r="20" spans="1:35" ht="30" customHeight="1" x14ac:dyDescent="0.15">
      <c r="A20" s="637"/>
      <c r="B20" s="551" t="s">
        <v>551</v>
      </c>
      <c r="C20" s="552"/>
      <c r="D20" s="552"/>
      <c r="E20" s="553"/>
      <c r="F20" s="189" t="s">
        <v>466</v>
      </c>
      <c r="G20" s="566" t="s">
        <v>586</v>
      </c>
      <c r="H20" s="567"/>
      <c r="I20" s="567"/>
      <c r="J20" s="567"/>
      <c r="K20" s="567"/>
      <c r="L20" s="567"/>
      <c r="M20" s="567"/>
      <c r="N20" s="567"/>
      <c r="O20" s="567"/>
      <c r="P20" s="567"/>
      <c r="Q20" s="567"/>
      <c r="R20" s="567"/>
      <c r="S20" s="567"/>
      <c r="T20" s="567"/>
      <c r="U20" s="567"/>
      <c r="V20" s="568"/>
      <c r="W20" s="557" t="s">
        <v>542</v>
      </c>
      <c r="X20" s="558"/>
      <c r="Y20" s="558"/>
      <c r="Z20" s="558"/>
      <c r="AA20" s="558"/>
      <c r="AB20" s="554" t="s">
        <v>0</v>
      </c>
      <c r="AC20" s="555"/>
      <c r="AD20" s="556"/>
      <c r="AE20" s="561" t="s">
        <v>21</v>
      </c>
      <c r="AF20" s="562"/>
      <c r="AG20" s="563"/>
    </row>
    <row r="21" spans="1:35" ht="21.6" customHeight="1" x14ac:dyDescent="0.15">
      <c r="A21" s="637"/>
      <c r="B21" s="551" t="s">
        <v>552</v>
      </c>
      <c r="C21" s="552"/>
      <c r="D21" s="552"/>
      <c r="E21" s="553"/>
      <c r="F21" s="188" t="s">
        <v>466</v>
      </c>
      <c r="G21" s="566" t="s">
        <v>1328</v>
      </c>
      <c r="H21" s="567"/>
      <c r="I21" s="567"/>
      <c r="J21" s="567"/>
      <c r="K21" s="567"/>
      <c r="L21" s="567"/>
      <c r="M21" s="567"/>
      <c r="N21" s="567"/>
      <c r="O21" s="567"/>
      <c r="P21" s="567"/>
      <c r="Q21" s="567"/>
      <c r="R21" s="567"/>
      <c r="S21" s="567"/>
      <c r="T21" s="567"/>
      <c r="U21" s="567"/>
      <c r="V21" s="568"/>
      <c r="W21" s="557"/>
      <c r="X21" s="558"/>
      <c r="Y21" s="558"/>
      <c r="Z21" s="558"/>
      <c r="AA21" s="558"/>
      <c r="AB21" s="554" t="s">
        <v>21</v>
      </c>
      <c r="AC21" s="555"/>
      <c r="AD21" s="556"/>
      <c r="AE21" s="561" t="s">
        <v>21</v>
      </c>
      <c r="AF21" s="562"/>
      <c r="AG21" s="563"/>
    </row>
    <row r="22" spans="1:35" ht="59.4" customHeight="1" x14ac:dyDescent="0.15">
      <c r="A22" s="637"/>
      <c r="B22" s="551" t="s">
        <v>574</v>
      </c>
      <c r="C22" s="552"/>
      <c r="D22" s="552"/>
      <c r="E22" s="553"/>
      <c r="F22" s="188" t="s">
        <v>466</v>
      </c>
      <c r="G22" s="570" t="s">
        <v>2209</v>
      </c>
      <c r="H22" s="567"/>
      <c r="I22" s="567"/>
      <c r="J22" s="567"/>
      <c r="K22" s="567"/>
      <c r="L22" s="567"/>
      <c r="M22" s="567"/>
      <c r="N22" s="567"/>
      <c r="O22" s="567"/>
      <c r="P22" s="567"/>
      <c r="Q22" s="567"/>
      <c r="R22" s="567"/>
      <c r="S22" s="567"/>
      <c r="T22" s="567"/>
      <c r="U22" s="567"/>
      <c r="V22" s="568"/>
      <c r="W22" s="557" t="s">
        <v>542</v>
      </c>
      <c r="X22" s="565"/>
      <c r="Y22" s="565"/>
      <c r="Z22" s="565"/>
      <c r="AA22" s="565"/>
      <c r="AB22" s="554" t="s">
        <v>0</v>
      </c>
      <c r="AC22" s="555"/>
      <c r="AD22" s="556"/>
      <c r="AE22" s="569" t="s">
        <v>21</v>
      </c>
      <c r="AF22" s="559"/>
      <c r="AG22" s="560"/>
    </row>
    <row r="23" spans="1:35" ht="51.6" customHeight="1" x14ac:dyDescent="0.15">
      <c r="A23" s="637"/>
      <c r="B23" s="551" t="s">
        <v>647</v>
      </c>
      <c r="C23" s="552"/>
      <c r="D23" s="552"/>
      <c r="E23" s="553"/>
      <c r="F23" s="188" t="s">
        <v>465</v>
      </c>
      <c r="G23" s="570" t="s">
        <v>1573</v>
      </c>
      <c r="H23" s="567"/>
      <c r="I23" s="567"/>
      <c r="J23" s="567"/>
      <c r="K23" s="567"/>
      <c r="L23" s="567"/>
      <c r="M23" s="567"/>
      <c r="N23" s="567"/>
      <c r="O23" s="567"/>
      <c r="P23" s="567"/>
      <c r="Q23" s="567"/>
      <c r="R23" s="567"/>
      <c r="S23" s="567"/>
      <c r="T23" s="567"/>
      <c r="U23" s="567"/>
      <c r="V23" s="568"/>
      <c r="W23" s="557"/>
      <c r="X23" s="558"/>
      <c r="Y23" s="558"/>
      <c r="Z23" s="558"/>
      <c r="AA23" s="558"/>
      <c r="AB23" s="554" t="s">
        <v>1963</v>
      </c>
      <c r="AC23" s="555"/>
      <c r="AD23" s="556"/>
      <c r="AE23" s="559" t="s">
        <v>21</v>
      </c>
      <c r="AF23" s="559"/>
      <c r="AG23" s="560"/>
    </row>
    <row r="24" spans="1:35" ht="49.2" customHeight="1" x14ac:dyDescent="0.15">
      <c r="A24" s="637"/>
      <c r="B24" s="551" t="s">
        <v>648</v>
      </c>
      <c r="C24" s="552"/>
      <c r="D24" s="552"/>
      <c r="E24" s="553"/>
      <c r="F24" s="188" t="s">
        <v>466</v>
      </c>
      <c r="G24" s="570" t="s">
        <v>1970</v>
      </c>
      <c r="H24" s="567"/>
      <c r="I24" s="567"/>
      <c r="J24" s="567"/>
      <c r="K24" s="567"/>
      <c r="L24" s="567"/>
      <c r="M24" s="567"/>
      <c r="N24" s="567"/>
      <c r="O24" s="567"/>
      <c r="P24" s="567"/>
      <c r="Q24" s="567"/>
      <c r="R24" s="567"/>
      <c r="S24" s="567"/>
      <c r="T24" s="567"/>
      <c r="U24" s="567"/>
      <c r="V24" s="568"/>
      <c r="W24" s="557" t="s">
        <v>1969</v>
      </c>
      <c r="X24" s="558"/>
      <c r="Y24" s="558"/>
      <c r="Z24" s="558"/>
      <c r="AA24" s="558"/>
      <c r="AB24" s="554" t="s">
        <v>21</v>
      </c>
      <c r="AC24" s="555"/>
      <c r="AD24" s="556"/>
      <c r="AE24" s="559" t="s">
        <v>21</v>
      </c>
      <c r="AF24" s="559"/>
      <c r="AG24" s="560"/>
    </row>
    <row r="25" spans="1:35" ht="30" customHeight="1" x14ac:dyDescent="0.15">
      <c r="A25" s="637"/>
      <c r="B25" s="551" t="s">
        <v>649</v>
      </c>
      <c r="C25" s="552"/>
      <c r="D25" s="552"/>
      <c r="E25" s="553"/>
      <c r="F25" s="188" t="s">
        <v>467</v>
      </c>
      <c r="G25" s="570" t="s">
        <v>575</v>
      </c>
      <c r="H25" s="651"/>
      <c r="I25" s="651"/>
      <c r="J25" s="651"/>
      <c r="K25" s="651"/>
      <c r="L25" s="651"/>
      <c r="M25" s="651"/>
      <c r="N25" s="651"/>
      <c r="O25" s="651"/>
      <c r="P25" s="651"/>
      <c r="Q25" s="651"/>
      <c r="R25" s="651"/>
      <c r="S25" s="651"/>
      <c r="T25" s="651"/>
      <c r="U25" s="651"/>
      <c r="V25" s="652"/>
      <c r="W25" s="557" t="s">
        <v>1325</v>
      </c>
      <c r="X25" s="558"/>
      <c r="Y25" s="558"/>
      <c r="Z25" s="558"/>
      <c r="AA25" s="558"/>
      <c r="AB25" s="564" t="s">
        <v>21</v>
      </c>
      <c r="AC25" s="555"/>
      <c r="AD25" s="556"/>
      <c r="AE25" s="559" t="s">
        <v>21</v>
      </c>
      <c r="AF25" s="559"/>
      <c r="AG25" s="560"/>
    </row>
    <row r="26" spans="1:35" ht="31.8" customHeight="1" thickBot="1" x14ac:dyDescent="0.2">
      <c r="A26" s="638"/>
      <c r="B26" s="639" t="s">
        <v>1372</v>
      </c>
      <c r="C26" s="640"/>
      <c r="D26" s="640"/>
      <c r="E26" s="641"/>
      <c r="F26" s="196" t="s">
        <v>467</v>
      </c>
      <c r="G26" s="672" t="s">
        <v>1342</v>
      </c>
      <c r="H26" s="673"/>
      <c r="I26" s="673"/>
      <c r="J26" s="673"/>
      <c r="K26" s="673"/>
      <c r="L26" s="673"/>
      <c r="M26" s="673"/>
      <c r="N26" s="673"/>
      <c r="O26" s="673"/>
      <c r="P26" s="673"/>
      <c r="Q26" s="673"/>
      <c r="R26" s="673"/>
      <c r="S26" s="673"/>
      <c r="T26" s="673"/>
      <c r="U26" s="673"/>
      <c r="V26" s="674"/>
      <c r="W26" s="645"/>
      <c r="X26" s="646"/>
      <c r="Y26" s="646"/>
      <c r="Z26" s="646"/>
      <c r="AA26" s="647"/>
      <c r="AB26" s="675" t="s">
        <v>0</v>
      </c>
      <c r="AC26" s="676"/>
      <c r="AD26" s="677"/>
      <c r="AE26" s="669" t="s">
        <v>21</v>
      </c>
      <c r="AF26" s="670"/>
      <c r="AG26" s="671"/>
    </row>
    <row r="27" spans="1:35" ht="7.5" customHeight="1" x14ac:dyDescent="0.15"/>
    <row r="28" spans="1:35" ht="12" customHeight="1" x14ac:dyDescent="0.15">
      <c r="B28" s="133" t="s">
        <v>469</v>
      </c>
      <c r="AA28" s="668"/>
      <c r="AB28" s="668"/>
      <c r="AC28" s="668"/>
      <c r="AD28" s="668"/>
      <c r="AE28" s="668"/>
      <c r="AF28" s="668"/>
      <c r="AG28" s="668"/>
    </row>
  </sheetData>
  <sheetProtection algorithmName="SHA-512" hashValue="DVYiKbDdaWxOetIKmVZURWvz+grpG9YuLuJSF61goU37WjtZzCmfX4lRViIERO1W0hFd1DMR4GRjEJ+V4ANT2Q==" saltValue="OY2rTeiiH/+9VQj5DGwrWw==" spinCount="100000" sheet="1" selectLockedCells="1"/>
  <protectedRanges>
    <protectedRange sqref="B2:H2" name="範囲1"/>
  </protectedRanges>
  <mergeCells count="105">
    <mergeCell ref="B19:E19"/>
    <mergeCell ref="B14:E14"/>
    <mergeCell ref="AB17:AD17"/>
    <mergeCell ref="AB20:AD20"/>
    <mergeCell ref="AB14:AD14"/>
    <mergeCell ref="W14:AA14"/>
    <mergeCell ref="W20:AA20"/>
    <mergeCell ref="AE12:AG12"/>
    <mergeCell ref="AB13:AD13"/>
    <mergeCell ref="AE13:AG13"/>
    <mergeCell ref="AE20:AG20"/>
    <mergeCell ref="G20:V20"/>
    <mergeCell ref="B20:E20"/>
    <mergeCell ref="AE19:AG19"/>
    <mergeCell ref="AE14:AG14"/>
    <mergeCell ref="AE17:AG17"/>
    <mergeCell ref="G15:V15"/>
    <mergeCell ref="B16:E16"/>
    <mergeCell ref="G16:V16"/>
    <mergeCell ref="B15:E15"/>
    <mergeCell ref="AA28:AG28"/>
    <mergeCell ref="W23:AA23"/>
    <mergeCell ref="AB24:AD24"/>
    <mergeCell ref="AE24:AG24"/>
    <mergeCell ref="AE25:AG25"/>
    <mergeCell ref="AE26:AG26"/>
    <mergeCell ref="G26:V26"/>
    <mergeCell ref="B26:E26"/>
    <mergeCell ref="AB26:AD26"/>
    <mergeCell ref="A19:A26"/>
    <mergeCell ref="W24:AA24"/>
    <mergeCell ref="B17:E17"/>
    <mergeCell ref="G17:V17"/>
    <mergeCell ref="W26:AA26"/>
    <mergeCell ref="G23:V23"/>
    <mergeCell ref="G19:V19"/>
    <mergeCell ref="G25:V25"/>
    <mergeCell ref="W17:AA17"/>
    <mergeCell ref="A9:A17"/>
    <mergeCell ref="G14:V14"/>
    <mergeCell ref="B11:E11"/>
    <mergeCell ref="B9:E9"/>
    <mergeCell ref="G11:V11"/>
    <mergeCell ref="G24:V24"/>
    <mergeCell ref="B22:E22"/>
    <mergeCell ref="B12:E12"/>
    <mergeCell ref="G12:V12"/>
    <mergeCell ref="B13:E13"/>
    <mergeCell ref="G13:V13"/>
    <mergeCell ref="W13:AA13"/>
    <mergeCell ref="G10:V10"/>
    <mergeCell ref="W10:AA10"/>
    <mergeCell ref="B10:E10"/>
    <mergeCell ref="O1:V1"/>
    <mergeCell ref="W1:AA1"/>
    <mergeCell ref="O2:U2"/>
    <mergeCell ref="W2:AA2"/>
    <mergeCell ref="A4:AG4"/>
    <mergeCell ref="A7:E7"/>
    <mergeCell ref="F7:V7"/>
    <mergeCell ref="W7:AA7"/>
    <mergeCell ref="B1:H1"/>
    <mergeCell ref="A8:E8"/>
    <mergeCell ref="G8:V8"/>
    <mergeCell ref="A5:AG5"/>
    <mergeCell ref="A6:AG6"/>
    <mergeCell ref="G9:V9"/>
    <mergeCell ref="AB7:AD7"/>
    <mergeCell ref="AE7:AG7"/>
    <mergeCell ref="W9:AA9"/>
    <mergeCell ref="AB9:AD9"/>
    <mergeCell ref="W8:AA8"/>
    <mergeCell ref="AB8:AD8"/>
    <mergeCell ref="AE8:AG8"/>
    <mergeCell ref="W11:AA11"/>
    <mergeCell ref="AB11:AD11"/>
    <mergeCell ref="AE9:AG9"/>
    <mergeCell ref="W12:AA12"/>
    <mergeCell ref="AB12:AD12"/>
    <mergeCell ref="AE11:AG11"/>
    <mergeCell ref="AB19:AD19"/>
    <mergeCell ref="W19:AA19"/>
    <mergeCell ref="AB10:AD10"/>
    <mergeCell ref="AE10:AG10"/>
    <mergeCell ref="W15:AA15"/>
    <mergeCell ref="AB15:AD15"/>
    <mergeCell ref="AE15:AG15"/>
    <mergeCell ref="AB16:AD16"/>
    <mergeCell ref="AE16:AG16"/>
    <mergeCell ref="B21:E21"/>
    <mergeCell ref="AB23:AD23"/>
    <mergeCell ref="W21:AA21"/>
    <mergeCell ref="B24:E24"/>
    <mergeCell ref="B23:E23"/>
    <mergeCell ref="AE23:AG23"/>
    <mergeCell ref="AB21:AD21"/>
    <mergeCell ref="AE21:AG21"/>
    <mergeCell ref="B25:E25"/>
    <mergeCell ref="W25:AA25"/>
    <mergeCell ref="AB25:AD25"/>
    <mergeCell ref="AB22:AD22"/>
    <mergeCell ref="W22:AA22"/>
    <mergeCell ref="G21:V21"/>
    <mergeCell ref="AE22:AG22"/>
    <mergeCell ref="G22:V22"/>
  </mergeCells>
  <phoneticPr fontId="3"/>
  <dataValidations count="2">
    <dataValidation type="list" allowBlank="1" showInputMessage="1" showErrorMessage="1" sqref="AG27 AG29:AG65516" xr:uid="{00000000-0002-0000-0100-000000000000}">
      <formula1>#REF!</formula1>
    </dataValidation>
    <dataValidation type="list" allowBlank="1" showInputMessage="1" showErrorMessage="1" sqref="AF19:AG22 AC19:AD24 AB12 AE8:AG13 AB8:AD11 AB13:AD14 AB15:AB17 AB19:AB26 AE14:AE17 AE19:AE26" xr:uid="{00000000-0002-0000-0100-000001000000}">
      <formula1>"□,☑"</formula1>
    </dataValidation>
  </dataValidations>
  <pageMargins left="0.62992125984251968" right="0.23622047244094491" top="0.74803149606299213" bottom="0.74803149606299213" header="0.31496062992125984" footer="0.31496062992125984"/>
  <pageSetup paperSize="9" orientation="portrait" r:id="rId1"/>
  <drawing r:id="rId2"/>
  <pictur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B1:AC57"/>
  <sheetViews>
    <sheetView showGridLines="0" zoomScaleNormal="100" zoomScaleSheetLayoutView="90" workbookViewId="0">
      <selection activeCell="F54" sqref="F54:G54"/>
    </sheetView>
  </sheetViews>
  <sheetFormatPr defaultColWidth="10.33203125" defaultRowHeight="13.2" x14ac:dyDescent="0.15"/>
  <cols>
    <col min="1" max="1" width="1.44140625" style="152" customWidth="1"/>
    <col min="2" max="3" width="2.44140625" style="152" customWidth="1"/>
    <col min="4" max="4" width="2.44140625" style="134" customWidth="1"/>
    <col min="5" max="5" width="2.44140625" style="293" customWidth="1"/>
    <col min="6" max="11" width="2.44140625" style="150" customWidth="1"/>
    <col min="12" max="12" width="2.6640625" style="150" customWidth="1"/>
    <col min="13" max="13" width="2.109375" style="150" customWidth="1"/>
    <col min="14" max="16" width="4.88671875" style="150" customWidth="1"/>
    <col min="17" max="17" width="3.6640625" style="150" customWidth="1"/>
    <col min="18" max="18" width="2.6640625" style="150" customWidth="1"/>
    <col min="19" max="26" width="4.88671875" style="150" customWidth="1"/>
    <col min="27" max="27" width="2" style="150" customWidth="1"/>
    <col min="28" max="28" width="1.33203125" style="150" customWidth="1"/>
    <col min="29" max="29" width="1.44140625" style="151" customWidth="1"/>
    <col min="30" max="16384" width="10.33203125" style="152"/>
  </cols>
  <sheetData>
    <row r="1" spans="2:29" s="306" customFormat="1" ht="13.5" customHeight="1" x14ac:dyDescent="0.15">
      <c r="B1" s="716" t="s">
        <v>1341</v>
      </c>
      <c r="C1" s="717"/>
      <c r="D1" s="717"/>
      <c r="E1" s="717"/>
      <c r="F1" s="717"/>
      <c r="G1" s="717"/>
      <c r="H1" s="718"/>
      <c r="I1" s="133"/>
      <c r="J1" s="133"/>
      <c r="K1" s="133"/>
      <c r="L1" s="133"/>
      <c r="M1" s="183"/>
      <c r="N1" s="307"/>
      <c r="O1" s="307"/>
      <c r="P1" s="307"/>
      <c r="Q1" s="307"/>
      <c r="R1" s="307"/>
      <c r="S1" s="307"/>
      <c r="T1" s="307"/>
      <c r="U1" s="692"/>
      <c r="V1" s="692"/>
      <c r="W1" s="308"/>
      <c r="X1" s="308"/>
      <c r="Y1" s="308"/>
      <c r="Z1" s="182"/>
      <c r="AA1" s="693"/>
      <c r="AB1" s="693"/>
      <c r="AC1" s="693"/>
    </row>
    <row r="2" spans="2:29" ht="15.75" customHeight="1" x14ac:dyDescent="0.15">
      <c r="B2" s="309">
        <f>提出リスト!B2</f>
        <v>9</v>
      </c>
      <c r="C2" s="309">
        <f>提出リスト!C2</f>
        <v>2</v>
      </c>
      <c r="D2" s="309">
        <f>提出リスト!D2</f>
        <v>4</v>
      </c>
      <c r="E2" s="309">
        <f>提出リスト!E2</f>
        <v>0</v>
      </c>
      <c r="F2" s="309">
        <f>提出リスト!F2</f>
        <v>0</v>
      </c>
      <c r="G2" s="309">
        <f>提出リスト!G2</f>
        <v>0</v>
      </c>
      <c r="H2" s="309">
        <f>提出リスト!H2</f>
        <v>0</v>
      </c>
      <c r="I2" s="310"/>
      <c r="J2" s="311"/>
      <c r="K2" s="311"/>
      <c r="L2" s="312"/>
      <c r="M2" s="311"/>
      <c r="N2" s="311"/>
      <c r="O2" s="313"/>
      <c r="P2" s="313"/>
      <c r="Q2" s="313"/>
      <c r="R2" s="594"/>
      <c r="S2" s="594"/>
      <c r="T2" s="594"/>
      <c r="U2" s="201"/>
      <c r="V2" s="201"/>
      <c r="W2" s="314"/>
      <c r="X2" s="314"/>
      <c r="Y2" s="314"/>
      <c r="Z2" s="153" t="s">
        <v>587</v>
      </c>
      <c r="AA2" s="145"/>
      <c r="AB2" s="145"/>
      <c r="AC2" s="145"/>
    </row>
    <row r="3" spans="2:29" ht="15" customHeight="1" x14ac:dyDescent="0.15">
      <c r="B3" s="315"/>
      <c r="C3" s="315"/>
      <c r="D3" s="315"/>
      <c r="E3" s="315"/>
      <c r="F3" s="315"/>
      <c r="G3" s="315"/>
      <c r="H3" s="315"/>
      <c r="I3" s="315"/>
      <c r="J3" s="315"/>
      <c r="K3" s="315"/>
      <c r="L3" s="315"/>
      <c r="M3" s="315"/>
      <c r="N3" s="315"/>
      <c r="O3" s="315"/>
      <c r="P3" s="315"/>
      <c r="Q3" s="315"/>
      <c r="R3" s="201"/>
      <c r="S3" s="201"/>
      <c r="T3" s="201"/>
      <c r="U3" s="314"/>
      <c r="V3" s="314"/>
      <c r="W3" s="314"/>
      <c r="X3" s="314" t="s">
        <v>547</v>
      </c>
      <c r="Y3" s="314" t="s">
        <v>1531</v>
      </c>
      <c r="Z3" s="145"/>
      <c r="AA3" s="145"/>
      <c r="AB3" s="145"/>
      <c r="AC3" s="145"/>
    </row>
    <row r="4" spans="2:29" ht="9.75" customHeight="1" x14ac:dyDescent="0.15">
      <c r="B4" s="694" t="s">
        <v>576</v>
      </c>
      <c r="C4" s="694"/>
      <c r="D4" s="694"/>
      <c r="E4" s="694"/>
      <c r="F4" s="694"/>
      <c r="G4" s="694"/>
      <c r="H4" s="694"/>
      <c r="I4" s="694"/>
      <c r="J4" s="694"/>
      <c r="K4" s="694"/>
      <c r="L4" s="694"/>
      <c r="M4" s="694"/>
      <c r="N4" s="694"/>
      <c r="O4" s="694"/>
      <c r="P4" s="694"/>
      <c r="Q4" s="694"/>
      <c r="R4" s="694"/>
      <c r="S4" s="694"/>
      <c r="T4" s="694"/>
      <c r="U4" s="694"/>
      <c r="V4" s="694"/>
      <c r="W4" s="694"/>
      <c r="X4" s="694"/>
      <c r="Y4" s="694"/>
      <c r="Z4" s="694"/>
      <c r="AA4" s="694"/>
      <c r="AB4" s="313"/>
      <c r="AC4" s="313"/>
    </row>
    <row r="5" spans="2:29" ht="14.25" customHeight="1" x14ac:dyDescent="0.15">
      <c r="B5" s="694"/>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145"/>
      <c r="AC5" s="145"/>
    </row>
    <row r="6" spans="2:29" ht="13.5" customHeight="1" x14ac:dyDescent="0.15">
      <c r="B6" s="690" t="s">
        <v>497</v>
      </c>
      <c r="C6" s="690"/>
      <c r="D6" s="690"/>
      <c r="E6" s="690"/>
      <c r="F6" s="690"/>
      <c r="G6" s="690"/>
      <c r="H6" s="690"/>
      <c r="I6" s="690"/>
      <c r="J6" s="690"/>
      <c r="K6" s="690"/>
      <c r="L6" s="690"/>
      <c r="M6" s="690"/>
      <c r="N6" s="690"/>
      <c r="O6" s="690"/>
      <c r="P6" s="690"/>
      <c r="Q6" s="690"/>
      <c r="R6" s="690"/>
      <c r="S6" s="690"/>
      <c r="T6" s="690"/>
      <c r="U6" s="690"/>
      <c r="V6" s="690"/>
      <c r="W6" s="690"/>
      <c r="X6" s="690"/>
      <c r="Y6" s="690"/>
      <c r="Z6" s="690"/>
      <c r="AA6" s="690"/>
      <c r="AB6" s="316"/>
      <c r="AC6" s="145"/>
    </row>
    <row r="7" spans="2:29" ht="15.75" customHeight="1" x14ac:dyDescent="0.15">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145"/>
      <c r="AC7" s="145"/>
    </row>
    <row r="8" spans="2:29" ht="15.75" customHeight="1" x14ac:dyDescent="0.15">
      <c r="B8" s="315"/>
      <c r="C8" s="315"/>
      <c r="D8" s="315"/>
      <c r="E8" s="315"/>
      <c r="F8" s="315"/>
      <c r="G8" s="315"/>
      <c r="H8" s="315"/>
      <c r="I8" s="315"/>
      <c r="J8" s="315"/>
      <c r="K8" s="315"/>
      <c r="L8" s="315"/>
      <c r="M8" s="315"/>
      <c r="N8" s="315"/>
      <c r="O8" s="315"/>
      <c r="P8" s="315"/>
      <c r="Q8" s="315"/>
      <c r="R8" s="201"/>
      <c r="S8" s="201"/>
      <c r="T8" s="201"/>
      <c r="U8" s="314"/>
      <c r="V8" s="314"/>
      <c r="W8" s="314"/>
      <c r="X8" s="314"/>
      <c r="Y8" s="314"/>
      <c r="Z8" s="145"/>
      <c r="AA8" s="145"/>
      <c r="AB8" s="145"/>
      <c r="AC8" s="145"/>
    </row>
    <row r="9" spans="2:29" ht="15.75" customHeight="1" x14ac:dyDescent="0.15">
      <c r="B9" s="315"/>
      <c r="C9" s="315" t="s">
        <v>604</v>
      </c>
      <c r="D9" s="315"/>
      <c r="E9" s="315"/>
      <c r="F9" s="315"/>
      <c r="G9" s="315"/>
      <c r="H9" s="315"/>
      <c r="I9" s="315"/>
      <c r="J9" s="315"/>
      <c r="K9" s="315"/>
      <c r="L9" s="315"/>
      <c r="M9" s="315"/>
      <c r="N9" s="315"/>
      <c r="O9" s="315"/>
      <c r="P9" s="315"/>
      <c r="Q9" s="315"/>
      <c r="R9" s="201"/>
      <c r="S9" s="201"/>
      <c r="T9" s="201"/>
      <c r="U9" s="314"/>
      <c r="V9" s="314"/>
      <c r="W9" s="314"/>
      <c r="X9" s="314"/>
      <c r="Y9" s="314"/>
      <c r="Z9" s="145"/>
      <c r="AA9" s="145"/>
      <c r="AB9" s="145"/>
      <c r="AC9" s="145"/>
    </row>
    <row r="10" spans="2:29" ht="15.75" customHeight="1" x14ac:dyDescent="0.15">
      <c r="B10" s="318"/>
      <c r="C10" s="318"/>
      <c r="D10" s="318"/>
      <c r="E10" s="318"/>
      <c r="F10" s="318"/>
      <c r="G10" s="318"/>
      <c r="H10" s="318"/>
      <c r="I10" s="318"/>
      <c r="J10" s="318"/>
      <c r="K10" s="318"/>
      <c r="L10" s="318"/>
      <c r="M10" s="318"/>
      <c r="N10" s="318"/>
      <c r="O10" s="318"/>
      <c r="P10" s="318"/>
      <c r="Q10" s="318"/>
      <c r="R10" s="319"/>
      <c r="S10" s="319"/>
      <c r="T10" s="319"/>
      <c r="U10" s="320"/>
      <c r="V10" s="320"/>
      <c r="W10" s="320"/>
      <c r="X10" s="314"/>
      <c r="Y10" s="314"/>
      <c r="Z10" s="145"/>
      <c r="AA10" s="145"/>
      <c r="AB10" s="145"/>
      <c r="AC10" s="145"/>
    </row>
    <row r="11" spans="2:29" ht="15.75" customHeight="1" x14ac:dyDescent="0.15">
      <c r="B11" s="315" t="s">
        <v>603</v>
      </c>
      <c r="C11" s="315"/>
      <c r="D11" s="315"/>
      <c r="E11" s="315"/>
      <c r="F11" s="315"/>
      <c r="G11" s="315"/>
      <c r="H11" s="315"/>
      <c r="I11" s="315"/>
      <c r="J11" s="315"/>
      <c r="K11" s="315"/>
      <c r="L11" s="315"/>
      <c r="M11" s="315"/>
      <c r="N11" s="315"/>
      <c r="O11" s="315"/>
      <c r="P11" s="315"/>
      <c r="Q11" s="315"/>
      <c r="R11" s="201"/>
      <c r="S11" s="201"/>
      <c r="T11" s="201"/>
      <c r="U11" s="314"/>
      <c r="V11" s="314"/>
      <c r="W11" s="314"/>
      <c r="X11" s="314"/>
      <c r="Y11" s="314"/>
      <c r="Z11" s="145"/>
      <c r="AA11" s="145"/>
      <c r="AB11" s="145"/>
      <c r="AC11" s="145"/>
    </row>
    <row r="12" spans="2:29" ht="15.75" customHeight="1" x14ac:dyDescent="0.15">
      <c r="B12" s="315"/>
      <c r="C12" s="315"/>
      <c r="D12" s="315"/>
      <c r="E12" s="315"/>
      <c r="F12" s="315"/>
      <c r="G12" s="315"/>
      <c r="H12" s="315"/>
      <c r="I12" s="315"/>
      <c r="J12" s="315"/>
      <c r="K12" s="315"/>
      <c r="L12" s="315"/>
      <c r="M12" s="315"/>
      <c r="N12" s="315"/>
      <c r="O12" s="315"/>
      <c r="P12" s="315"/>
      <c r="Q12" s="315"/>
      <c r="R12" s="201"/>
      <c r="S12" s="201"/>
      <c r="T12" s="201"/>
      <c r="U12" s="314"/>
      <c r="V12" s="314"/>
      <c r="W12" s="314"/>
      <c r="X12" s="314"/>
      <c r="Y12" s="314"/>
      <c r="Z12" s="145"/>
      <c r="AA12" s="145"/>
      <c r="AB12" s="145"/>
      <c r="AC12" s="145"/>
    </row>
    <row r="13" spans="2:29" ht="15.75" customHeight="1" x14ac:dyDescent="0.15">
      <c r="B13" s="315"/>
      <c r="C13" s="315"/>
      <c r="D13" s="315"/>
      <c r="E13" s="315"/>
      <c r="F13" s="315"/>
      <c r="G13" s="315"/>
      <c r="H13" s="315"/>
      <c r="I13" s="315"/>
      <c r="J13" s="315"/>
      <c r="K13" s="315"/>
      <c r="L13" s="315"/>
      <c r="M13" s="315"/>
      <c r="N13" s="315"/>
      <c r="O13" s="315"/>
      <c r="P13" s="315"/>
      <c r="Q13" s="315"/>
      <c r="R13" s="201"/>
      <c r="S13" s="201"/>
      <c r="T13" s="201"/>
      <c r="U13" s="314"/>
      <c r="V13" s="314"/>
      <c r="W13" s="314"/>
      <c r="X13" s="314"/>
      <c r="Y13" s="314"/>
      <c r="Z13" s="145"/>
      <c r="AA13" s="145"/>
      <c r="AB13" s="145"/>
      <c r="AC13" s="145"/>
    </row>
    <row r="14" spans="2:29" ht="15.75" customHeight="1" x14ac:dyDescent="0.15">
      <c r="B14" s="315"/>
      <c r="C14" s="315"/>
      <c r="D14" s="315"/>
      <c r="E14" s="315"/>
      <c r="F14" s="315"/>
      <c r="G14" s="315"/>
      <c r="H14" s="315"/>
      <c r="I14" s="315"/>
      <c r="J14" s="315"/>
      <c r="K14" s="315"/>
      <c r="L14" s="315"/>
      <c r="M14" s="315"/>
      <c r="N14" s="315"/>
      <c r="O14" s="315"/>
      <c r="P14" s="315"/>
      <c r="Q14" s="315"/>
      <c r="R14" s="201"/>
      <c r="S14" s="201"/>
      <c r="T14" s="201"/>
      <c r="U14" s="314"/>
      <c r="V14" s="314"/>
      <c r="W14" s="314"/>
      <c r="X14" s="314"/>
      <c r="Y14" s="314"/>
      <c r="Z14" s="145"/>
      <c r="AA14" s="145"/>
      <c r="AB14" s="145"/>
      <c r="AC14" s="145"/>
    </row>
    <row r="15" spans="2:29" ht="15.75" customHeight="1" x14ac:dyDescent="0.15">
      <c r="B15" s="315"/>
      <c r="C15" s="315"/>
      <c r="D15" s="315"/>
      <c r="E15" s="315"/>
      <c r="F15" s="315"/>
      <c r="G15" s="315"/>
      <c r="H15" s="315"/>
      <c r="I15" s="315"/>
      <c r="J15" s="315"/>
      <c r="K15" s="315"/>
      <c r="L15" s="315"/>
      <c r="M15" s="315"/>
      <c r="N15" s="315"/>
      <c r="O15" s="315"/>
      <c r="P15" s="315"/>
      <c r="Q15" s="315"/>
      <c r="R15" s="201"/>
      <c r="S15" s="201"/>
      <c r="T15" s="201"/>
      <c r="U15" s="314"/>
      <c r="V15" s="314"/>
      <c r="W15" s="314"/>
      <c r="X15" s="314"/>
      <c r="Y15" s="314"/>
      <c r="Z15" s="145"/>
      <c r="AA15" s="145"/>
      <c r="AB15" s="145"/>
      <c r="AC15" s="145"/>
    </row>
    <row r="16" spans="2:29" ht="15.75" customHeight="1" x14ac:dyDescent="0.15">
      <c r="B16" s="315"/>
      <c r="C16" s="315"/>
      <c r="D16" s="315"/>
      <c r="E16" s="315"/>
      <c r="F16" s="315"/>
      <c r="G16" s="315"/>
      <c r="H16" s="315"/>
      <c r="I16" s="315"/>
      <c r="J16" s="315"/>
      <c r="K16" s="315"/>
      <c r="L16" s="315"/>
      <c r="M16" s="315"/>
      <c r="N16" s="315"/>
      <c r="O16" s="315"/>
      <c r="P16" s="315"/>
      <c r="Q16" s="315"/>
      <c r="R16" s="201"/>
      <c r="S16" s="201"/>
      <c r="T16" s="201"/>
      <c r="U16" s="314"/>
      <c r="V16" s="314"/>
      <c r="W16" s="314"/>
      <c r="X16" s="314"/>
      <c r="Y16" s="314"/>
      <c r="Z16" s="145"/>
      <c r="AA16" s="145"/>
      <c r="AB16" s="145"/>
      <c r="AC16" s="145"/>
    </row>
    <row r="17" spans="2:29" ht="15.75" customHeight="1" x14ac:dyDescent="0.15">
      <c r="B17" s="315"/>
      <c r="C17" s="315"/>
      <c r="D17" s="315"/>
      <c r="E17" s="315"/>
      <c r="F17" s="315"/>
      <c r="G17" s="315"/>
      <c r="H17" s="315"/>
      <c r="I17" s="315"/>
      <c r="J17" s="315"/>
      <c r="K17" s="315"/>
      <c r="L17" s="315"/>
      <c r="M17" s="315"/>
      <c r="N17" s="315"/>
      <c r="O17" s="315"/>
      <c r="P17" s="315"/>
      <c r="Q17" s="315"/>
      <c r="R17" s="201"/>
      <c r="S17" s="201"/>
      <c r="T17" s="201"/>
      <c r="U17" s="314"/>
      <c r="V17" s="314"/>
      <c r="W17" s="314"/>
      <c r="X17" s="314"/>
      <c r="Y17" s="314"/>
      <c r="Z17" s="145"/>
      <c r="AA17" s="145"/>
      <c r="AB17" s="145"/>
      <c r="AC17" s="145"/>
    </row>
    <row r="18" spans="2:29" ht="15.75" customHeight="1" x14ac:dyDescent="0.15">
      <c r="B18" s="315"/>
      <c r="C18" s="315"/>
      <c r="D18" s="315"/>
      <c r="E18" s="315"/>
      <c r="F18" s="315"/>
      <c r="G18" s="315"/>
      <c r="H18" s="315"/>
      <c r="I18" s="315"/>
      <c r="J18" s="315"/>
      <c r="K18" s="315"/>
      <c r="L18" s="315"/>
      <c r="M18" s="315"/>
      <c r="N18" s="315"/>
      <c r="O18" s="315"/>
      <c r="P18" s="315"/>
      <c r="Q18" s="315"/>
      <c r="R18" s="201"/>
      <c r="S18" s="201"/>
      <c r="T18" s="201"/>
      <c r="U18" s="314"/>
      <c r="V18" s="314"/>
      <c r="W18" s="314"/>
      <c r="X18" s="314"/>
      <c r="Y18" s="314"/>
      <c r="Z18" s="145"/>
      <c r="AA18" s="145"/>
      <c r="AB18" s="145"/>
      <c r="AC18" s="145"/>
    </row>
    <row r="19" spans="2:29" ht="15.75" customHeight="1" x14ac:dyDescent="0.15">
      <c r="B19" s="315"/>
      <c r="C19" s="315"/>
      <c r="D19" s="315"/>
      <c r="E19" s="315"/>
      <c r="F19" s="315"/>
      <c r="G19" s="315"/>
      <c r="H19" s="315"/>
      <c r="I19" s="315"/>
      <c r="J19" s="315"/>
      <c r="K19" s="315"/>
      <c r="L19" s="315"/>
      <c r="M19" s="315"/>
      <c r="N19" s="315"/>
      <c r="O19" s="315"/>
      <c r="P19" s="315"/>
      <c r="Q19" s="315"/>
      <c r="R19" s="201"/>
      <c r="S19" s="201"/>
      <c r="T19" s="201"/>
      <c r="U19" s="314"/>
      <c r="V19" s="314"/>
      <c r="W19" s="314"/>
      <c r="X19" s="314"/>
      <c r="Y19" s="314"/>
      <c r="Z19" s="145"/>
      <c r="AA19" s="145"/>
      <c r="AB19" s="145"/>
      <c r="AC19" s="145"/>
    </row>
    <row r="20" spans="2:29" ht="15.75" customHeight="1" x14ac:dyDescent="0.15">
      <c r="B20" s="315"/>
      <c r="C20" s="315"/>
      <c r="D20" s="315"/>
      <c r="E20" s="315"/>
      <c r="F20" s="315"/>
      <c r="G20" s="315"/>
      <c r="H20" s="315"/>
      <c r="I20" s="315"/>
      <c r="J20" s="315"/>
      <c r="K20" s="315"/>
      <c r="L20" s="315"/>
      <c r="M20" s="315"/>
      <c r="N20" s="315"/>
      <c r="O20" s="315"/>
      <c r="P20" s="315"/>
      <c r="Q20" s="315"/>
      <c r="R20" s="201"/>
      <c r="S20" s="201"/>
      <c r="T20" s="201"/>
      <c r="U20" s="314"/>
      <c r="V20" s="314"/>
      <c r="W20" s="314"/>
      <c r="X20" s="314"/>
      <c r="Y20" s="314"/>
      <c r="Z20" s="145"/>
      <c r="AA20" s="145"/>
      <c r="AB20" s="145"/>
      <c r="AC20" s="145"/>
    </row>
    <row r="21" spans="2:29" ht="15.75" customHeight="1" x14ac:dyDescent="0.15">
      <c r="B21" s="315"/>
      <c r="C21" s="315"/>
      <c r="D21" s="315"/>
      <c r="E21" s="315"/>
      <c r="F21" s="315"/>
      <c r="G21" s="315"/>
      <c r="H21" s="315"/>
      <c r="I21" s="315"/>
      <c r="J21" s="315"/>
      <c r="K21" s="315"/>
      <c r="L21" s="315"/>
      <c r="M21" s="315"/>
      <c r="N21" s="315"/>
      <c r="O21" s="315"/>
      <c r="P21" s="315"/>
      <c r="Q21" s="315"/>
      <c r="R21" s="201"/>
      <c r="S21" s="201"/>
      <c r="T21" s="201"/>
      <c r="U21" s="314"/>
      <c r="V21" s="314"/>
      <c r="W21" s="314"/>
      <c r="X21" s="314"/>
      <c r="Y21" s="314"/>
      <c r="Z21" s="145"/>
      <c r="AA21" s="145"/>
      <c r="AB21" s="145"/>
      <c r="AC21" s="145"/>
    </row>
    <row r="22" spans="2:29" ht="15.75" customHeight="1" x14ac:dyDescent="0.15">
      <c r="B22" s="315"/>
      <c r="C22" s="315"/>
      <c r="D22" s="315"/>
      <c r="E22" s="315"/>
      <c r="F22" s="315"/>
      <c r="G22" s="315"/>
      <c r="H22" s="315"/>
      <c r="I22" s="315"/>
      <c r="J22" s="315"/>
      <c r="K22" s="315"/>
      <c r="L22" s="315"/>
      <c r="M22" s="315"/>
      <c r="N22" s="315"/>
      <c r="O22" s="315"/>
      <c r="P22" s="315"/>
      <c r="Q22" s="315"/>
      <c r="R22" s="201"/>
      <c r="S22" s="201"/>
      <c r="T22" s="201"/>
      <c r="U22" s="314"/>
      <c r="V22" s="314"/>
      <c r="W22" s="314"/>
      <c r="X22" s="314"/>
      <c r="Y22" s="314"/>
      <c r="Z22" s="145"/>
      <c r="AA22" s="145"/>
      <c r="AB22" s="145"/>
      <c r="AC22" s="145"/>
    </row>
    <row r="23" spans="2:29" ht="15.75" customHeight="1" x14ac:dyDescent="0.15">
      <c r="B23" s="315"/>
      <c r="C23" s="315"/>
      <c r="D23" s="315"/>
      <c r="E23" s="315"/>
      <c r="F23" s="315"/>
      <c r="G23" s="315"/>
      <c r="H23" s="315"/>
      <c r="I23" s="315"/>
      <c r="J23" s="315"/>
      <c r="K23" s="315"/>
      <c r="L23" s="315"/>
      <c r="M23" s="315"/>
      <c r="N23" s="315"/>
      <c r="O23" s="315"/>
      <c r="P23" s="315"/>
      <c r="Q23" s="315"/>
      <c r="R23" s="201"/>
      <c r="S23" s="201"/>
      <c r="T23" s="201"/>
      <c r="U23" s="314"/>
      <c r="V23" s="314"/>
      <c r="W23" s="314"/>
      <c r="X23" s="314"/>
      <c r="Y23" s="314"/>
      <c r="Z23" s="145"/>
      <c r="AA23" s="145"/>
      <c r="AB23" s="145"/>
      <c r="AC23" s="145"/>
    </row>
    <row r="24" spans="2:29" ht="15.75" customHeight="1" x14ac:dyDescent="0.15">
      <c r="B24" s="315"/>
      <c r="C24" s="315"/>
      <c r="D24" s="315"/>
      <c r="E24" s="315"/>
      <c r="F24" s="315"/>
      <c r="G24" s="315"/>
      <c r="H24" s="315"/>
      <c r="I24" s="315"/>
      <c r="J24" s="315"/>
      <c r="K24" s="315"/>
      <c r="L24" s="315"/>
      <c r="M24" s="315"/>
      <c r="N24" s="315"/>
      <c r="O24" s="315"/>
      <c r="P24" s="315"/>
      <c r="Q24" s="315"/>
      <c r="R24" s="201"/>
      <c r="S24" s="201"/>
      <c r="T24" s="201"/>
      <c r="U24" s="314"/>
      <c r="V24" s="314"/>
      <c r="W24" s="314"/>
      <c r="X24" s="314"/>
      <c r="Y24" s="314"/>
      <c r="Z24" s="145"/>
      <c r="AA24" s="145"/>
      <c r="AB24" s="145"/>
      <c r="AC24" s="145"/>
    </row>
    <row r="25" spans="2:29" ht="15.75" customHeight="1" x14ac:dyDescent="0.15">
      <c r="B25" s="315"/>
      <c r="C25" s="315"/>
      <c r="D25" s="315"/>
      <c r="E25" s="315"/>
      <c r="F25" s="315"/>
      <c r="G25" s="315"/>
      <c r="H25" s="315"/>
      <c r="I25" s="315"/>
      <c r="J25" s="315"/>
      <c r="K25" s="315"/>
      <c r="L25" s="315"/>
      <c r="M25" s="315"/>
      <c r="N25" s="315"/>
      <c r="O25" s="315"/>
      <c r="P25" s="315"/>
      <c r="Q25" s="315"/>
      <c r="R25" s="201"/>
      <c r="S25" s="201"/>
      <c r="T25" s="201"/>
      <c r="U25" s="314"/>
      <c r="V25" s="314"/>
      <c r="W25" s="314"/>
      <c r="X25" s="314"/>
      <c r="Y25" s="314"/>
      <c r="Z25" s="145"/>
      <c r="AA25" s="145"/>
      <c r="AB25" s="145"/>
      <c r="AC25" s="145"/>
    </row>
    <row r="26" spans="2:29" ht="15.75" customHeight="1" x14ac:dyDescent="0.15">
      <c r="B26" s="695" t="s">
        <v>498</v>
      </c>
      <c r="C26" s="695"/>
      <c r="D26" s="695"/>
      <c r="E26" s="695"/>
      <c r="F26" s="695"/>
      <c r="G26" s="695"/>
      <c r="H26" s="695"/>
      <c r="I26" s="695"/>
      <c r="J26" s="695"/>
      <c r="K26" s="695"/>
      <c r="L26" s="695"/>
      <c r="M26" s="695"/>
      <c r="N26" s="695"/>
      <c r="O26" s="695"/>
      <c r="P26" s="695"/>
      <c r="Q26" s="695"/>
      <c r="R26" s="695"/>
      <c r="S26" s="695"/>
      <c r="T26" s="695"/>
      <c r="U26" s="695"/>
      <c r="V26" s="695"/>
      <c r="W26" s="695"/>
      <c r="X26" s="695"/>
      <c r="Y26" s="695"/>
      <c r="Z26" s="695"/>
      <c r="AA26" s="695"/>
      <c r="AB26" s="316"/>
      <c r="AC26" s="145"/>
    </row>
    <row r="27" spans="2:29" ht="15.75" customHeight="1" x14ac:dyDescent="0.15">
      <c r="B27" s="696" t="s">
        <v>503</v>
      </c>
      <c r="C27" s="697"/>
      <c r="D27" s="697"/>
      <c r="E27" s="697"/>
      <c r="F27" s="697"/>
      <c r="G27" s="697"/>
      <c r="H27" s="697"/>
      <c r="I27" s="697"/>
      <c r="J27" s="697"/>
      <c r="K27" s="697"/>
      <c r="L27" s="697"/>
      <c r="M27" s="697"/>
      <c r="N27" s="697"/>
      <c r="O27" s="697"/>
      <c r="P27" s="697"/>
      <c r="Q27" s="697"/>
      <c r="R27" s="697"/>
      <c r="S27" s="697"/>
      <c r="T27" s="697"/>
      <c r="U27" s="697"/>
      <c r="V27" s="697"/>
      <c r="W27" s="697"/>
      <c r="X27" s="697"/>
      <c r="Y27" s="697"/>
      <c r="Z27" s="697"/>
      <c r="AA27" s="698"/>
      <c r="AB27" s="145"/>
      <c r="AC27" s="145"/>
    </row>
    <row r="28" spans="2:29" ht="15.75" customHeight="1" x14ac:dyDescent="0.15">
      <c r="B28" s="699"/>
      <c r="C28" s="700"/>
      <c r="D28" s="700"/>
      <c r="E28" s="700"/>
      <c r="F28" s="700"/>
      <c r="G28" s="700"/>
      <c r="H28" s="700"/>
      <c r="I28" s="700"/>
      <c r="J28" s="700"/>
      <c r="K28" s="700"/>
      <c r="L28" s="700"/>
      <c r="M28" s="700"/>
      <c r="N28" s="700"/>
      <c r="O28" s="700"/>
      <c r="P28" s="700"/>
      <c r="Q28" s="700"/>
      <c r="R28" s="700"/>
      <c r="S28" s="700"/>
      <c r="T28" s="700"/>
      <c r="U28" s="700"/>
      <c r="V28" s="700"/>
      <c r="W28" s="700"/>
      <c r="X28" s="700"/>
      <c r="Y28" s="700"/>
      <c r="Z28" s="700"/>
      <c r="AA28" s="701"/>
      <c r="AB28" s="145"/>
      <c r="AC28" s="145"/>
    </row>
    <row r="29" spans="2:29" ht="15.75" customHeight="1" x14ac:dyDescent="0.15">
      <c r="B29" s="702"/>
      <c r="C29" s="703"/>
      <c r="D29" s="703"/>
      <c r="E29" s="703"/>
      <c r="F29" s="703"/>
      <c r="G29" s="703"/>
      <c r="H29" s="703"/>
      <c r="I29" s="703"/>
      <c r="J29" s="703"/>
      <c r="K29" s="703"/>
      <c r="L29" s="703"/>
      <c r="M29" s="703"/>
      <c r="N29" s="703"/>
      <c r="O29" s="703"/>
      <c r="P29" s="703"/>
      <c r="Q29" s="703"/>
      <c r="R29" s="703"/>
      <c r="S29" s="703"/>
      <c r="T29" s="703"/>
      <c r="U29" s="703"/>
      <c r="V29" s="703"/>
      <c r="W29" s="703"/>
      <c r="X29" s="703"/>
      <c r="Y29" s="703"/>
      <c r="Z29" s="703"/>
      <c r="AA29" s="704"/>
      <c r="AB29" s="304"/>
      <c r="AC29" s="145"/>
    </row>
    <row r="30" spans="2:29" ht="15.75" customHeight="1" x14ac:dyDescent="0.15">
      <c r="B30" s="304"/>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145"/>
    </row>
    <row r="31" spans="2:29" ht="15.75" customHeight="1" x14ac:dyDescent="0.15">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145"/>
    </row>
    <row r="32" spans="2:29" ht="15.75" customHeight="1" x14ac:dyDescent="0.15">
      <c r="B32" s="315"/>
      <c r="C32" s="315"/>
      <c r="D32" s="315"/>
      <c r="E32" s="304"/>
      <c r="F32" s="304"/>
      <c r="G32" s="304"/>
      <c r="H32" s="304"/>
      <c r="I32" s="304"/>
      <c r="J32" s="304"/>
      <c r="K32" s="304"/>
      <c r="L32" s="304"/>
      <c r="M32" s="304"/>
      <c r="N32" s="304"/>
      <c r="O32" s="304"/>
      <c r="P32" s="304"/>
      <c r="Q32" s="304"/>
      <c r="R32" s="304"/>
      <c r="S32" s="304"/>
      <c r="T32" s="304"/>
      <c r="U32" s="304"/>
      <c r="V32" s="304"/>
      <c r="W32" s="304"/>
      <c r="X32" s="304"/>
      <c r="Y32" s="304"/>
      <c r="Z32" s="304"/>
      <c r="AA32" s="145"/>
      <c r="AB32" s="145"/>
      <c r="AC32" s="145"/>
    </row>
    <row r="33" spans="2:29" ht="15.75" customHeight="1" x14ac:dyDescent="0.15">
      <c r="B33" s="315"/>
      <c r="C33" s="315"/>
      <c r="D33" s="315"/>
      <c r="E33" s="315"/>
      <c r="F33" s="315"/>
      <c r="G33" s="315"/>
      <c r="H33" s="315"/>
      <c r="I33" s="315"/>
      <c r="J33" s="315"/>
      <c r="K33" s="315"/>
      <c r="L33" s="315"/>
      <c r="M33" s="315"/>
      <c r="N33" s="315"/>
      <c r="O33" s="315"/>
      <c r="P33" s="315"/>
      <c r="Q33" s="315"/>
      <c r="R33" s="201"/>
      <c r="S33" s="201"/>
      <c r="T33" s="201"/>
      <c r="U33" s="314"/>
      <c r="V33" s="314"/>
      <c r="W33" s="314"/>
      <c r="X33" s="314"/>
      <c r="Y33" s="314"/>
      <c r="Z33" s="145"/>
      <c r="AA33" s="145"/>
      <c r="AB33" s="145"/>
      <c r="AC33" s="145"/>
    </row>
    <row r="34" spans="2:29" ht="15.75" customHeight="1" x14ac:dyDescent="0.15">
      <c r="B34" s="315"/>
      <c r="C34" s="315"/>
      <c r="D34" s="315"/>
      <c r="E34" s="315"/>
      <c r="F34" s="315"/>
      <c r="G34" s="315"/>
      <c r="H34" s="315"/>
      <c r="I34" s="315"/>
      <c r="J34" s="315"/>
      <c r="K34" s="315"/>
      <c r="L34" s="315"/>
      <c r="M34" s="315"/>
      <c r="N34" s="315"/>
      <c r="O34" s="315"/>
      <c r="P34" s="315"/>
      <c r="Q34" s="315"/>
      <c r="R34" s="201"/>
      <c r="S34" s="201"/>
      <c r="T34" s="201"/>
      <c r="U34" s="314"/>
      <c r="V34" s="314"/>
      <c r="W34" s="314"/>
      <c r="X34" s="314"/>
      <c r="Y34" s="314"/>
      <c r="Z34" s="145"/>
      <c r="AA34" s="145"/>
      <c r="AB34" s="145"/>
      <c r="AC34" s="145"/>
    </row>
    <row r="35" spans="2:29" ht="15.75" customHeight="1" x14ac:dyDescent="0.15">
      <c r="B35" s="315"/>
      <c r="C35" s="315"/>
      <c r="D35" s="315"/>
      <c r="E35" s="315"/>
      <c r="F35" s="315"/>
      <c r="G35" s="315"/>
      <c r="H35" s="315"/>
      <c r="I35" s="315"/>
      <c r="J35" s="315"/>
      <c r="K35" s="315"/>
      <c r="L35" s="315"/>
      <c r="M35" s="315"/>
      <c r="N35" s="315"/>
      <c r="O35" s="315"/>
      <c r="P35" s="315"/>
      <c r="Q35" s="315"/>
      <c r="R35" s="201"/>
      <c r="S35" s="201"/>
      <c r="T35" s="201"/>
      <c r="U35" s="314"/>
      <c r="V35" s="314"/>
      <c r="W35" s="314"/>
      <c r="X35" s="314"/>
      <c r="Y35" s="314"/>
      <c r="Z35" s="145"/>
      <c r="AA35" s="145"/>
      <c r="AB35" s="145"/>
      <c r="AC35" s="145"/>
    </row>
    <row r="36" spans="2:29" ht="15.75" customHeight="1" x14ac:dyDescent="0.15">
      <c r="B36" s="315"/>
      <c r="C36" s="315"/>
      <c r="D36" s="315"/>
      <c r="E36" s="315"/>
      <c r="F36" s="315"/>
      <c r="G36" s="315"/>
      <c r="H36" s="315"/>
      <c r="I36" s="315"/>
      <c r="J36" s="315"/>
      <c r="K36" s="315"/>
      <c r="L36" s="315"/>
      <c r="M36" s="315"/>
      <c r="N36" s="315"/>
      <c r="O36" s="315"/>
      <c r="P36" s="315"/>
      <c r="Q36" s="315"/>
      <c r="R36" s="201"/>
      <c r="S36" s="201"/>
      <c r="T36" s="201"/>
      <c r="U36" s="314"/>
      <c r="V36" s="314"/>
      <c r="W36" s="314"/>
      <c r="X36" s="314"/>
      <c r="Y36" s="314"/>
      <c r="Z36" s="145"/>
      <c r="AA36" s="145"/>
      <c r="AB36" s="145"/>
      <c r="AC36" s="145"/>
    </row>
    <row r="37" spans="2:29" ht="15.75" customHeight="1" x14ac:dyDescent="0.15">
      <c r="B37" s="315"/>
      <c r="C37" s="315"/>
      <c r="D37" s="315"/>
      <c r="E37" s="315"/>
      <c r="F37" s="315"/>
      <c r="G37" s="315"/>
      <c r="H37" s="315"/>
      <c r="I37" s="315"/>
      <c r="J37" s="315"/>
      <c r="K37" s="315"/>
      <c r="L37" s="315"/>
      <c r="M37" s="315"/>
      <c r="N37" s="315"/>
      <c r="O37" s="315"/>
      <c r="P37" s="315"/>
      <c r="Q37" s="315"/>
      <c r="R37" s="201"/>
      <c r="S37" s="201"/>
      <c r="T37" s="201"/>
      <c r="U37" s="314"/>
      <c r="V37" s="314"/>
      <c r="W37" s="314"/>
      <c r="X37" s="314"/>
      <c r="Y37" s="314"/>
      <c r="Z37" s="145"/>
      <c r="AA37" s="145"/>
      <c r="AB37" s="145"/>
      <c r="AC37" s="145"/>
    </row>
    <row r="38" spans="2:29" ht="15.75" customHeight="1" x14ac:dyDescent="0.15">
      <c r="B38" s="315"/>
      <c r="C38" s="315"/>
      <c r="D38" s="315"/>
      <c r="E38" s="315"/>
      <c r="F38" s="315"/>
      <c r="G38" s="315"/>
      <c r="H38" s="315"/>
      <c r="I38" s="315"/>
      <c r="J38" s="315"/>
      <c r="K38" s="315"/>
      <c r="L38" s="315"/>
      <c r="M38" s="315"/>
      <c r="N38" s="315"/>
      <c r="O38" s="315"/>
      <c r="P38" s="315"/>
      <c r="Q38" s="315"/>
      <c r="R38" s="201"/>
      <c r="S38" s="201"/>
      <c r="T38" s="201"/>
      <c r="U38" s="314"/>
      <c r="V38" s="314"/>
      <c r="W38" s="314"/>
      <c r="X38" s="314"/>
      <c r="Y38" s="314"/>
      <c r="Z38" s="145"/>
      <c r="AA38" s="145"/>
      <c r="AB38" s="145"/>
      <c r="AC38" s="145"/>
    </row>
    <row r="39" spans="2:29" ht="12" customHeight="1" x14ac:dyDescent="0.15">
      <c r="B39" s="315"/>
      <c r="C39" s="315"/>
      <c r="D39" s="315"/>
      <c r="E39" s="315"/>
      <c r="F39" s="315"/>
      <c r="G39" s="315"/>
      <c r="H39" s="315"/>
      <c r="I39" s="315"/>
      <c r="J39" s="315"/>
      <c r="K39" s="315"/>
      <c r="L39" s="315"/>
      <c r="M39" s="315"/>
      <c r="N39" s="315"/>
      <c r="O39" s="315"/>
      <c r="P39" s="315"/>
      <c r="Q39" s="315"/>
      <c r="R39" s="201"/>
      <c r="S39" s="201"/>
      <c r="T39" s="201"/>
      <c r="U39" s="314"/>
      <c r="V39" s="314"/>
      <c r="W39" s="314"/>
      <c r="X39" s="314"/>
      <c r="Y39" s="314"/>
      <c r="Z39" s="145"/>
      <c r="AA39" s="145"/>
      <c r="AB39" s="145"/>
      <c r="AC39" s="145"/>
    </row>
    <row r="40" spans="2:29" ht="15.75" customHeight="1" x14ac:dyDescent="0.15">
      <c r="B40" s="695" t="s">
        <v>499</v>
      </c>
      <c r="C40" s="695"/>
      <c r="D40" s="695"/>
      <c r="E40" s="695"/>
      <c r="F40" s="695"/>
      <c r="G40" s="695"/>
      <c r="H40" s="695"/>
      <c r="I40" s="695"/>
      <c r="J40" s="695"/>
      <c r="K40" s="695"/>
      <c r="L40" s="695"/>
      <c r="M40" s="695"/>
      <c r="N40" s="695"/>
      <c r="O40" s="695"/>
      <c r="P40" s="695"/>
      <c r="Q40" s="695"/>
      <c r="R40" s="695"/>
      <c r="S40" s="695"/>
      <c r="T40" s="695"/>
      <c r="U40" s="695"/>
      <c r="V40" s="695"/>
      <c r="W40" s="695"/>
      <c r="X40" s="695"/>
      <c r="Y40" s="695"/>
      <c r="Z40" s="695"/>
      <c r="AA40" s="695"/>
      <c r="AB40" s="145"/>
      <c r="AC40" s="145"/>
    </row>
    <row r="41" spans="2:29" ht="15.75" customHeight="1" x14ac:dyDescent="0.15">
      <c r="B41" s="705" t="s">
        <v>544</v>
      </c>
      <c r="C41" s="706"/>
      <c r="D41" s="706"/>
      <c r="E41" s="706"/>
      <c r="F41" s="706"/>
      <c r="G41" s="706"/>
      <c r="H41" s="706"/>
      <c r="I41" s="706"/>
      <c r="J41" s="706"/>
      <c r="K41" s="706"/>
      <c r="L41" s="706"/>
      <c r="M41" s="706"/>
      <c r="N41" s="706"/>
      <c r="O41" s="706"/>
      <c r="P41" s="706"/>
      <c r="Q41" s="706"/>
      <c r="R41" s="706"/>
      <c r="S41" s="706"/>
      <c r="T41" s="706"/>
      <c r="U41" s="706"/>
      <c r="V41" s="706"/>
      <c r="W41" s="706"/>
      <c r="X41" s="706"/>
      <c r="Y41" s="706"/>
      <c r="Z41" s="706"/>
      <c r="AA41" s="707"/>
      <c r="AB41" s="145"/>
      <c r="AC41" s="145"/>
    </row>
    <row r="42" spans="2:29" ht="12.75" customHeight="1" x14ac:dyDescent="0.15">
      <c r="B42" s="708"/>
      <c r="C42" s="709"/>
      <c r="D42" s="709"/>
      <c r="E42" s="709"/>
      <c r="F42" s="709"/>
      <c r="G42" s="709"/>
      <c r="H42" s="709"/>
      <c r="I42" s="709"/>
      <c r="J42" s="709"/>
      <c r="K42" s="709"/>
      <c r="L42" s="709"/>
      <c r="M42" s="709"/>
      <c r="N42" s="709"/>
      <c r="O42" s="709"/>
      <c r="P42" s="709"/>
      <c r="Q42" s="709"/>
      <c r="R42" s="709"/>
      <c r="S42" s="709"/>
      <c r="T42" s="709"/>
      <c r="U42" s="709"/>
      <c r="V42" s="709"/>
      <c r="W42" s="709"/>
      <c r="X42" s="709"/>
      <c r="Y42" s="709"/>
      <c r="Z42" s="709"/>
      <c r="AA42" s="710"/>
      <c r="AB42" s="145"/>
      <c r="AC42" s="145"/>
    </row>
    <row r="43" spans="2:29" s="321" customFormat="1" ht="16.5" customHeight="1" x14ac:dyDescent="0.15">
      <c r="B43" s="711"/>
      <c r="C43" s="712"/>
      <c r="D43" s="712"/>
      <c r="E43" s="712"/>
      <c r="F43" s="712"/>
      <c r="G43" s="712"/>
      <c r="H43" s="712"/>
      <c r="I43" s="712"/>
      <c r="J43" s="712"/>
      <c r="K43" s="712"/>
      <c r="L43" s="712"/>
      <c r="M43" s="712"/>
      <c r="N43" s="712"/>
      <c r="O43" s="712"/>
      <c r="P43" s="712"/>
      <c r="Q43" s="712"/>
      <c r="R43" s="712"/>
      <c r="S43" s="712"/>
      <c r="T43" s="712"/>
      <c r="U43" s="712"/>
      <c r="V43" s="712"/>
      <c r="W43" s="712"/>
      <c r="X43" s="712"/>
      <c r="Y43" s="712"/>
      <c r="Z43" s="712"/>
      <c r="AA43" s="713"/>
      <c r="AB43" s="322"/>
      <c r="AC43" s="322"/>
    </row>
    <row r="44" spans="2:29" s="133" customFormat="1" ht="14.25" customHeight="1" x14ac:dyDescent="0.15">
      <c r="B44" s="304"/>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294"/>
      <c r="AC44" s="295"/>
    </row>
    <row r="45" spans="2:29" s="133" customFormat="1" ht="15" customHeight="1" x14ac:dyDescent="0.15">
      <c r="B45" s="304"/>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714"/>
      <c r="AC45" s="295"/>
    </row>
    <row r="46" spans="2:29" s="133" customFormat="1" ht="14.25" customHeight="1" x14ac:dyDescent="0.15">
      <c r="B46" s="304"/>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714"/>
      <c r="AC46" s="295"/>
    </row>
    <row r="47" spans="2:29" s="133" customFormat="1" ht="15" customHeight="1" x14ac:dyDescent="0.15">
      <c r="B47" s="296"/>
      <c r="C47" s="296"/>
      <c r="D47" s="715"/>
      <c r="E47" s="298"/>
      <c r="F47" s="298"/>
      <c r="G47" s="298"/>
      <c r="H47" s="298"/>
      <c r="I47" s="298"/>
      <c r="J47" s="298"/>
      <c r="K47" s="298"/>
      <c r="L47" s="298"/>
      <c r="M47" s="298"/>
      <c r="N47" s="298"/>
      <c r="O47" s="298"/>
      <c r="P47" s="298"/>
      <c r="Q47" s="305"/>
      <c r="R47" s="297"/>
      <c r="S47" s="298"/>
      <c r="T47" s="298"/>
      <c r="U47" s="298"/>
      <c r="V47" s="298"/>
      <c r="W47" s="298"/>
      <c r="X47" s="298"/>
      <c r="Y47" s="298"/>
      <c r="Z47" s="298"/>
      <c r="AA47" s="323"/>
      <c r="AB47" s="714"/>
      <c r="AC47" s="324"/>
    </row>
    <row r="48" spans="2:29" s="133" customFormat="1" ht="15" customHeight="1" x14ac:dyDescent="0.15">
      <c r="B48" s="296"/>
      <c r="C48" s="296"/>
      <c r="D48" s="715"/>
      <c r="E48" s="298"/>
      <c r="F48" s="298"/>
      <c r="G48" s="298"/>
      <c r="H48" s="298"/>
      <c r="I48" s="298"/>
      <c r="J48" s="298"/>
      <c r="K48" s="298"/>
      <c r="L48" s="298"/>
      <c r="M48" s="298"/>
      <c r="N48" s="298"/>
      <c r="O48" s="298"/>
      <c r="P48" s="298"/>
      <c r="Q48" s="305"/>
      <c r="R48" s="297"/>
      <c r="S48" s="298"/>
      <c r="T48" s="298"/>
      <c r="U48" s="298"/>
      <c r="V48" s="298"/>
      <c r="W48" s="298"/>
      <c r="X48" s="298"/>
      <c r="Y48" s="298"/>
      <c r="Z48" s="298"/>
      <c r="AA48" s="325"/>
      <c r="AB48" s="714"/>
      <c r="AC48" s="295"/>
    </row>
    <row r="49" spans="2:29" s="133" customFormat="1" ht="14.25" customHeight="1" x14ac:dyDescent="0.15">
      <c r="B49" s="296"/>
      <c r="C49" s="296"/>
      <c r="D49" s="297"/>
      <c r="E49" s="298"/>
      <c r="F49" s="298"/>
      <c r="G49" s="298"/>
      <c r="H49" s="298"/>
      <c r="I49" s="298"/>
      <c r="J49" s="298"/>
      <c r="K49" s="298"/>
      <c r="L49" s="298"/>
      <c r="M49" s="298"/>
      <c r="N49" s="298"/>
      <c r="O49" s="298"/>
      <c r="P49" s="298"/>
      <c r="Q49" s="305"/>
      <c r="R49" s="297"/>
      <c r="S49" s="326"/>
      <c r="T49" s="298"/>
      <c r="U49" s="298"/>
      <c r="V49" s="298"/>
      <c r="W49" s="298"/>
      <c r="X49" s="298"/>
      <c r="Y49" s="298"/>
      <c r="Z49" s="298"/>
      <c r="AA49" s="325"/>
      <c r="AB49" s="294"/>
      <c r="AC49" s="295"/>
    </row>
    <row r="50" spans="2:29" s="133" customFormat="1" ht="14.25" customHeight="1" x14ac:dyDescent="0.15">
      <c r="B50" s="296"/>
      <c r="C50" s="296"/>
      <c r="D50" s="297"/>
      <c r="E50" s="298"/>
      <c r="F50" s="298"/>
      <c r="G50" s="298"/>
      <c r="H50" s="298"/>
      <c r="I50" s="298"/>
      <c r="J50" s="298"/>
      <c r="K50" s="298"/>
      <c r="L50" s="298"/>
      <c r="M50" s="298"/>
      <c r="N50" s="298"/>
      <c r="O50" s="298"/>
      <c r="P50" s="298"/>
      <c r="Q50" s="305"/>
      <c r="R50" s="297"/>
      <c r="S50" s="326"/>
      <c r="T50" s="298"/>
      <c r="U50" s="298"/>
      <c r="V50" s="298"/>
      <c r="W50" s="298"/>
      <c r="X50" s="298"/>
      <c r="Y50" s="298"/>
      <c r="Z50" s="298"/>
      <c r="AA50" s="325"/>
      <c r="AB50" s="294"/>
      <c r="AC50" s="295"/>
    </row>
    <row r="51" spans="2:29" s="133" customFormat="1" ht="14.25" customHeight="1" x14ac:dyDescent="0.15">
      <c r="B51" s="296"/>
      <c r="C51" s="296"/>
      <c r="D51" s="297"/>
      <c r="E51" s="298"/>
      <c r="F51" s="298"/>
      <c r="G51" s="298"/>
      <c r="H51" s="298"/>
      <c r="I51" s="298"/>
      <c r="J51" s="298"/>
      <c r="K51" s="298"/>
      <c r="L51" s="298"/>
      <c r="M51" s="298"/>
      <c r="N51" s="298"/>
      <c r="O51" s="298"/>
      <c r="P51" s="298"/>
      <c r="Q51" s="305"/>
      <c r="R51" s="297"/>
      <c r="S51" s="298"/>
      <c r="T51" s="298"/>
      <c r="U51" s="298"/>
      <c r="V51" s="298"/>
      <c r="W51" s="298"/>
      <c r="X51" s="298"/>
      <c r="Y51" s="298"/>
      <c r="Z51" s="298"/>
      <c r="AA51" s="298"/>
      <c r="AB51" s="714"/>
      <c r="AC51" s="295"/>
    </row>
    <row r="52" spans="2:29" s="133" customFormat="1" ht="14.25" customHeight="1" x14ac:dyDescent="0.15">
      <c r="B52" s="296"/>
      <c r="C52" s="296"/>
      <c r="D52" s="297"/>
      <c r="E52" s="327"/>
      <c r="F52" s="298"/>
      <c r="G52" s="298"/>
      <c r="H52" s="298"/>
      <c r="I52" s="298"/>
      <c r="J52" s="298"/>
      <c r="K52" s="298"/>
      <c r="L52" s="298"/>
      <c r="M52" s="298"/>
      <c r="N52" s="298"/>
      <c r="O52" s="298"/>
      <c r="P52" s="298"/>
      <c r="Q52" s="305"/>
      <c r="R52" s="297"/>
      <c r="S52" s="298"/>
      <c r="T52" s="298"/>
      <c r="U52" s="298"/>
      <c r="V52" s="298"/>
      <c r="W52" s="298"/>
      <c r="X52" s="298"/>
      <c r="Y52" s="298"/>
      <c r="Z52" s="298"/>
      <c r="AA52" s="298"/>
      <c r="AB52" s="714"/>
      <c r="AC52" s="295"/>
    </row>
    <row r="53" spans="2:29" s="133" customFormat="1" ht="14.25" customHeight="1" x14ac:dyDescent="0.15">
      <c r="B53" s="296"/>
      <c r="C53" s="296"/>
      <c r="D53" s="297"/>
      <c r="E53" s="327" t="s">
        <v>540</v>
      </c>
      <c r="F53" s="298"/>
      <c r="G53" s="298"/>
      <c r="H53" s="298"/>
      <c r="I53" s="298"/>
      <c r="J53" s="298"/>
      <c r="K53" s="298"/>
      <c r="L53" s="298"/>
      <c r="M53" s="298"/>
      <c r="N53" s="298"/>
      <c r="O53" s="298"/>
      <c r="P53" s="298"/>
      <c r="Q53" s="305"/>
      <c r="R53" s="297"/>
      <c r="S53" s="298"/>
      <c r="T53" s="298"/>
      <c r="U53" s="298"/>
      <c r="V53" s="298"/>
      <c r="W53" s="298"/>
      <c r="X53" s="298"/>
      <c r="Y53" s="298"/>
      <c r="Z53" s="298"/>
      <c r="AA53" s="298"/>
      <c r="AB53" s="294"/>
      <c r="AC53" s="295"/>
    </row>
    <row r="54" spans="2:29" s="133" customFormat="1" ht="18" customHeight="1" x14ac:dyDescent="0.15">
      <c r="B54" s="296"/>
      <c r="C54" s="296"/>
      <c r="D54" s="720" t="s">
        <v>545</v>
      </c>
      <c r="E54" s="720"/>
      <c r="F54" s="691"/>
      <c r="G54" s="691"/>
      <c r="H54" s="304" t="s">
        <v>1</v>
      </c>
      <c r="I54" s="691"/>
      <c r="J54" s="691"/>
      <c r="K54" s="304" t="s">
        <v>10</v>
      </c>
      <c r="L54" s="691"/>
      <c r="M54" s="691"/>
      <c r="N54" s="304" t="s">
        <v>36</v>
      </c>
      <c r="O54" s="298"/>
      <c r="P54" s="298"/>
      <c r="Q54" s="305"/>
      <c r="R54" s="297"/>
      <c r="S54" s="298"/>
      <c r="T54" s="298"/>
      <c r="U54" s="298"/>
      <c r="V54" s="298"/>
      <c r="W54" s="298"/>
      <c r="X54" s="298"/>
      <c r="Y54" s="298"/>
      <c r="Z54" s="298"/>
      <c r="AA54" s="298"/>
      <c r="AB54" s="294"/>
      <c r="AC54" s="295"/>
    </row>
    <row r="55" spans="2:29" s="133" customFormat="1" ht="6" customHeight="1" x14ac:dyDescent="0.15">
      <c r="B55" s="296"/>
      <c r="C55" s="296"/>
      <c r="D55" s="303"/>
      <c r="E55" s="303"/>
      <c r="F55" s="303"/>
      <c r="G55" s="303"/>
      <c r="H55" s="304"/>
      <c r="I55" s="303"/>
      <c r="J55" s="303"/>
      <c r="K55" s="304"/>
      <c r="L55" s="304"/>
      <c r="M55" s="304"/>
      <c r="N55" s="304"/>
      <c r="O55" s="298"/>
      <c r="P55" s="298"/>
      <c r="Q55" s="720" t="s">
        <v>1536</v>
      </c>
      <c r="R55" s="720"/>
      <c r="S55" s="720"/>
      <c r="T55" s="723"/>
      <c r="U55" s="723"/>
      <c r="V55" s="723"/>
      <c r="W55" s="723"/>
      <c r="X55" s="723"/>
      <c r="Y55" s="723"/>
      <c r="Z55" s="723"/>
      <c r="AA55" s="723"/>
      <c r="AB55" s="294"/>
      <c r="AC55" s="295"/>
    </row>
    <row r="56" spans="2:29" s="133" customFormat="1" ht="20.399999999999999" customHeight="1" x14ac:dyDescent="0.15">
      <c r="B56" s="296"/>
      <c r="C56" s="296"/>
      <c r="D56" s="720"/>
      <c r="E56" s="720"/>
      <c r="F56" s="720"/>
      <c r="G56" s="720"/>
      <c r="H56" s="304"/>
      <c r="I56" s="720"/>
      <c r="J56" s="720"/>
      <c r="K56" s="304"/>
      <c r="L56" s="304"/>
      <c r="M56" s="304"/>
      <c r="N56" s="304"/>
      <c r="O56" s="720" t="s">
        <v>453</v>
      </c>
      <c r="P56" s="720"/>
      <c r="Q56" s="722"/>
      <c r="R56" s="722"/>
      <c r="S56" s="722"/>
      <c r="T56" s="724"/>
      <c r="U56" s="724"/>
      <c r="V56" s="724"/>
      <c r="W56" s="724"/>
      <c r="X56" s="724"/>
      <c r="Y56" s="724"/>
      <c r="Z56" s="724"/>
      <c r="AA56" s="724"/>
      <c r="AB56" s="294"/>
      <c r="AC56" s="295"/>
    </row>
    <row r="57" spans="2:29" s="133" customFormat="1" ht="27.75" customHeight="1" x14ac:dyDescent="0.15">
      <c r="B57" s="296"/>
      <c r="C57" s="296"/>
      <c r="D57" s="297"/>
      <c r="E57" s="298"/>
      <c r="F57" s="298"/>
      <c r="G57" s="298"/>
      <c r="H57" s="298"/>
      <c r="I57" s="298"/>
      <c r="J57" s="298"/>
      <c r="K57" s="298"/>
      <c r="L57" s="298"/>
      <c r="M57" s="298"/>
      <c r="N57" s="719"/>
      <c r="O57" s="719"/>
      <c r="P57" s="719"/>
      <c r="Q57" s="299" t="s">
        <v>454</v>
      </c>
      <c r="R57" s="300"/>
      <c r="S57" s="301"/>
      <c r="T57" s="302"/>
      <c r="U57" s="721"/>
      <c r="V57" s="721"/>
      <c r="W57" s="721"/>
      <c r="X57" s="721"/>
      <c r="Y57" s="721"/>
      <c r="Z57" s="721"/>
      <c r="AA57" s="721"/>
      <c r="AB57" s="294"/>
      <c r="AC57" s="295"/>
    </row>
  </sheetData>
  <sheetProtection algorithmName="SHA-512" hashValue="Lk2rMXy2i/hJ3zmsQLkTfndoABPMAKesoijN6zi/k84lSAhVNwYI8d3eWT3NAEtplqmJcthUk8zaGYiC9sMpzw==" saltValue="9h7heorLFSSuH+pWA+FGhA==" spinCount="100000" sheet="1" selectLockedCells="1"/>
  <protectedRanges>
    <protectedRange sqref="U57:AA57" name="範囲8"/>
    <protectedRange sqref="I54:J54" name="範囲5"/>
    <protectedRange sqref="U57:Y57" name="範囲3"/>
    <protectedRange sqref="B2:H2" name="範囲1"/>
    <protectedRange sqref="F54:G54" name="範囲4"/>
    <protectedRange sqref="L54:M54" name="範囲6"/>
    <protectedRange sqref="S55:AA56" name="範囲7"/>
  </protectedRanges>
  <mergeCells count="25">
    <mergeCell ref="N57:P57"/>
    <mergeCell ref="AB51:AB52"/>
    <mergeCell ref="D54:E54"/>
    <mergeCell ref="F54:G54"/>
    <mergeCell ref="I54:J54"/>
    <mergeCell ref="D56:E56"/>
    <mergeCell ref="F56:G56"/>
    <mergeCell ref="I56:J56"/>
    <mergeCell ref="O56:P56"/>
    <mergeCell ref="U57:AA57"/>
    <mergeCell ref="Q55:S56"/>
    <mergeCell ref="T55:AA56"/>
    <mergeCell ref="B6:AA6"/>
    <mergeCell ref="L54:M54"/>
    <mergeCell ref="U1:V1"/>
    <mergeCell ref="AA1:AC1"/>
    <mergeCell ref="R2:T2"/>
    <mergeCell ref="B4:AA5"/>
    <mergeCell ref="B26:AA26"/>
    <mergeCell ref="B27:AA29"/>
    <mergeCell ref="B40:AA40"/>
    <mergeCell ref="B41:AA43"/>
    <mergeCell ref="AB45:AB48"/>
    <mergeCell ref="D47:D48"/>
    <mergeCell ref="B1:H1"/>
  </mergeCells>
  <phoneticPr fontId="3"/>
  <dataValidations count="2">
    <dataValidation type="list" allowBlank="1" showInputMessage="1" showErrorMessage="1" sqref="Q47 Q49 AB49:AB51 AB56:AB57 AB44" xr:uid="{00000000-0002-0000-0200-000000000000}">
      <formula1>"□,☑"</formula1>
    </dataValidation>
    <dataValidation type="list" allowBlank="1" showInputMessage="1" showErrorMessage="1" sqref="AC58:AC65454" xr:uid="{00000000-0002-0000-0200-000001000000}">
      <formula1>#REF!</formula1>
    </dataValidation>
  </dataValidations>
  <pageMargins left="0.70866141732283472" right="0.11811023622047245" top="0.35433070866141736" bottom="0.15748031496062992" header="0" footer="0"/>
  <pageSetup paperSize="9" scale="95" orientation="portrait" r:id="rId1"/>
  <drawing r:id="rId2"/>
  <pictur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CD579-D9C2-43CD-99EF-689C10F3120F}">
  <sheetPr codeName="Sheet4">
    <tabColor rgb="FFFF0000"/>
    <pageSetUpPr fitToPage="1"/>
  </sheetPr>
  <dimension ref="A1:AG53"/>
  <sheetViews>
    <sheetView showGridLines="0" zoomScale="92" zoomScaleNormal="92" zoomScaleSheetLayoutView="100" workbookViewId="0">
      <selection activeCell="K14" sqref="K14:Y14"/>
    </sheetView>
  </sheetViews>
  <sheetFormatPr defaultRowHeight="13.2" x14ac:dyDescent="0.15"/>
  <cols>
    <col min="1" max="28" width="3.5546875" style="331" customWidth="1"/>
    <col min="29" max="30" width="8.88671875" style="331"/>
    <col min="31" max="51" width="3.44140625" style="331" customWidth="1"/>
    <col min="52" max="16384" width="8.88671875" style="331"/>
  </cols>
  <sheetData>
    <row r="1" spans="1:27" x14ac:dyDescent="0.15">
      <c r="B1" s="716" t="s">
        <v>1341</v>
      </c>
      <c r="C1" s="717"/>
      <c r="D1" s="717"/>
      <c r="E1" s="717"/>
      <c r="F1" s="717"/>
      <c r="G1" s="717"/>
      <c r="H1" s="718"/>
      <c r="L1" s="346"/>
    </row>
    <row r="2" spans="1:27" ht="16.2" customHeight="1" x14ac:dyDescent="0.15">
      <c r="B2" s="309">
        <f>提出リスト!B2</f>
        <v>9</v>
      </c>
      <c r="C2" s="309">
        <f>提出リスト!C2</f>
        <v>2</v>
      </c>
      <c r="D2" s="309">
        <f>提出リスト!D2</f>
        <v>4</v>
      </c>
      <c r="E2" s="309">
        <f>提出リスト!E2</f>
        <v>0</v>
      </c>
      <c r="F2" s="309">
        <f>提出リスト!F2</f>
        <v>0</v>
      </c>
      <c r="G2" s="309">
        <f>提出リスト!G2</f>
        <v>0</v>
      </c>
      <c r="H2" s="309">
        <f>提出リスト!H2</f>
        <v>0</v>
      </c>
      <c r="T2" s="331" t="s">
        <v>2230</v>
      </c>
      <c r="AA2" s="347" t="s">
        <v>1330</v>
      </c>
    </row>
    <row r="3" spans="1:27" x14ac:dyDescent="0.15">
      <c r="B3" s="185"/>
      <c r="C3" s="185"/>
      <c r="D3" s="185"/>
      <c r="E3" s="185"/>
      <c r="F3" s="185"/>
      <c r="G3" s="185"/>
      <c r="H3" s="185"/>
      <c r="L3" s="346"/>
    </row>
    <row r="4" spans="1:27" ht="19.2" x14ac:dyDescent="0.15">
      <c r="A4" s="792" t="s">
        <v>646</v>
      </c>
      <c r="B4" s="792"/>
      <c r="C4" s="792"/>
      <c r="D4" s="792"/>
      <c r="E4" s="792"/>
      <c r="F4" s="792"/>
      <c r="G4" s="792"/>
      <c r="H4" s="792"/>
      <c r="I4" s="792"/>
      <c r="J4" s="792"/>
      <c r="K4" s="792"/>
      <c r="L4" s="792"/>
      <c r="M4" s="792"/>
      <c r="N4" s="792"/>
      <c r="O4" s="792"/>
      <c r="P4" s="792"/>
      <c r="Q4" s="792"/>
      <c r="R4" s="792"/>
      <c r="S4" s="792"/>
      <c r="T4" s="792"/>
      <c r="U4" s="792"/>
      <c r="V4" s="792"/>
      <c r="W4" s="792"/>
      <c r="X4" s="792"/>
      <c r="Y4" s="792"/>
      <c r="Z4" s="792"/>
      <c r="AA4" s="792"/>
    </row>
    <row r="5" spans="1:27" ht="19.2" x14ac:dyDescent="0.15">
      <c r="A5" s="348"/>
      <c r="B5" s="348"/>
      <c r="C5" s="348"/>
      <c r="D5" s="348"/>
      <c r="E5" s="348"/>
      <c r="F5" s="348"/>
      <c r="G5" s="348"/>
      <c r="H5" s="348"/>
      <c r="I5" s="348"/>
      <c r="J5" s="348"/>
      <c r="K5" s="348"/>
      <c r="L5" s="348"/>
      <c r="X5" s="331" t="s">
        <v>1531</v>
      </c>
    </row>
    <row r="6" spans="1:27" ht="19.2" x14ac:dyDescent="0.15">
      <c r="A6" s="792" t="s">
        <v>645</v>
      </c>
      <c r="B6" s="792"/>
      <c r="C6" s="792"/>
      <c r="D6" s="792"/>
      <c r="E6" s="792"/>
      <c r="F6" s="792"/>
      <c r="G6" s="792"/>
      <c r="H6" s="792"/>
      <c r="I6" s="792"/>
      <c r="J6" s="792"/>
      <c r="K6" s="792"/>
      <c r="L6" s="792"/>
      <c r="M6" s="792"/>
      <c r="N6" s="792"/>
      <c r="O6" s="792"/>
      <c r="P6" s="792"/>
      <c r="Q6" s="792"/>
      <c r="R6" s="792"/>
      <c r="S6" s="792"/>
      <c r="T6" s="792"/>
      <c r="U6" s="792"/>
      <c r="V6" s="792"/>
      <c r="W6" s="792"/>
      <c r="X6" s="792"/>
      <c r="Y6" s="792"/>
      <c r="Z6" s="792"/>
      <c r="AA6" s="792"/>
    </row>
    <row r="7" spans="1:27" ht="12.6" customHeight="1" x14ac:dyDescent="0.15">
      <c r="A7" s="348"/>
      <c r="B7" s="348"/>
      <c r="C7" s="348"/>
      <c r="D7" s="348"/>
      <c r="E7" s="348"/>
      <c r="F7" s="348"/>
      <c r="G7" s="348"/>
      <c r="H7" s="348"/>
      <c r="I7" s="348"/>
      <c r="J7" s="348"/>
      <c r="K7" s="348"/>
      <c r="L7" s="348"/>
    </row>
    <row r="8" spans="1:27" ht="7.2" customHeight="1" x14ac:dyDescent="0.15">
      <c r="A8" s="348"/>
      <c r="B8" s="348"/>
      <c r="C8" s="348"/>
      <c r="D8" s="348"/>
      <c r="E8" s="348"/>
      <c r="F8" s="348"/>
      <c r="G8" s="348"/>
      <c r="H8" s="348"/>
      <c r="I8" s="348"/>
      <c r="J8" s="348"/>
      <c r="K8" s="348"/>
      <c r="L8" s="348"/>
    </row>
    <row r="9" spans="1:27" ht="15" x14ac:dyDescent="0.15">
      <c r="A9" s="793" t="s">
        <v>644</v>
      </c>
      <c r="B9" s="793"/>
      <c r="C9" s="793"/>
      <c r="D9" s="793"/>
      <c r="E9" s="793"/>
      <c r="F9" s="793"/>
      <c r="G9" s="793"/>
      <c r="H9" s="793"/>
      <c r="I9" s="793"/>
      <c r="J9" s="793"/>
      <c r="K9" s="793"/>
      <c r="L9" s="793"/>
      <c r="M9" s="793"/>
      <c r="N9" s="793"/>
      <c r="O9" s="793"/>
      <c r="P9" s="793"/>
      <c r="Q9" s="793"/>
      <c r="R9" s="793"/>
      <c r="S9" s="793"/>
      <c r="T9" s="793"/>
      <c r="U9" s="793"/>
      <c r="V9" s="793"/>
      <c r="W9" s="793"/>
      <c r="X9" s="793"/>
      <c r="Y9" s="793"/>
      <c r="Z9" s="793"/>
      <c r="AA9" s="793"/>
    </row>
    <row r="10" spans="1:27" ht="15" x14ac:dyDescent="0.15">
      <c r="A10" s="349"/>
      <c r="B10" s="349"/>
      <c r="C10" s="349"/>
      <c r="D10" s="349"/>
      <c r="E10" s="349"/>
      <c r="F10" s="349"/>
      <c r="G10" s="349"/>
      <c r="H10" s="349"/>
      <c r="I10" s="349"/>
      <c r="J10" s="349"/>
      <c r="K10" s="349"/>
      <c r="L10" s="349"/>
    </row>
    <row r="11" spans="1:27" ht="19.2" x14ac:dyDescent="0.15">
      <c r="A11" s="350"/>
      <c r="B11" s="350"/>
      <c r="C11" s="350"/>
      <c r="D11" s="350"/>
      <c r="E11" s="350"/>
      <c r="F11" s="350"/>
      <c r="G11" s="350"/>
      <c r="H11" s="350"/>
      <c r="I11" s="351"/>
      <c r="J11" s="351"/>
      <c r="K11" s="351"/>
      <c r="L11" s="351"/>
    </row>
    <row r="12" spans="1:27" ht="15" x14ac:dyDescent="0.15">
      <c r="A12" s="352" t="s">
        <v>643</v>
      </c>
      <c r="B12" s="352"/>
      <c r="C12" s="352"/>
      <c r="D12" s="352"/>
      <c r="E12" s="352"/>
      <c r="F12" s="352"/>
      <c r="G12" s="352"/>
      <c r="H12" s="352"/>
      <c r="I12" s="352"/>
      <c r="J12" s="352"/>
      <c r="L12" s="352"/>
      <c r="N12" s="794" t="e">
        <f>K20</f>
        <v>#DIV/0!</v>
      </c>
      <c r="O12" s="794"/>
      <c r="P12" s="794"/>
      <c r="R12" s="352" t="s">
        <v>642</v>
      </c>
    </row>
    <row r="13" spans="1:27" ht="13.8" thickBot="1" x14ac:dyDescent="0.2"/>
    <row r="14" spans="1:27" ht="34.950000000000003" customHeight="1" x14ac:dyDescent="0.15">
      <c r="A14" s="795" t="s">
        <v>164</v>
      </c>
      <c r="B14" s="796"/>
      <c r="C14" s="790" t="s">
        <v>1373</v>
      </c>
      <c r="D14" s="791"/>
      <c r="E14" s="791"/>
      <c r="F14" s="791"/>
      <c r="G14" s="791"/>
      <c r="H14" s="791"/>
      <c r="I14" s="791"/>
      <c r="J14" s="791"/>
      <c r="K14" s="797"/>
      <c r="L14" s="797"/>
      <c r="M14" s="797"/>
      <c r="N14" s="797"/>
      <c r="O14" s="797"/>
      <c r="P14" s="797"/>
      <c r="Q14" s="797"/>
      <c r="R14" s="797"/>
      <c r="S14" s="797"/>
      <c r="T14" s="797"/>
      <c r="U14" s="797"/>
      <c r="V14" s="797"/>
      <c r="W14" s="797"/>
      <c r="X14" s="797"/>
      <c r="Y14" s="798"/>
    </row>
    <row r="15" spans="1:27" ht="34.950000000000003" customHeight="1" x14ac:dyDescent="0.15">
      <c r="A15" s="782" t="s">
        <v>165</v>
      </c>
      <c r="B15" s="783"/>
      <c r="C15" s="778" t="s">
        <v>1374</v>
      </c>
      <c r="D15" s="779"/>
      <c r="E15" s="779"/>
      <c r="F15" s="779"/>
      <c r="G15" s="779"/>
      <c r="H15" s="779"/>
      <c r="I15" s="779"/>
      <c r="J15" s="779"/>
      <c r="K15" s="799"/>
      <c r="L15" s="799"/>
      <c r="M15" s="799"/>
      <c r="N15" s="799"/>
      <c r="O15" s="799"/>
      <c r="P15" s="799"/>
      <c r="Q15" s="799"/>
      <c r="R15" s="799"/>
      <c r="S15" s="799"/>
      <c r="T15" s="799"/>
      <c r="U15" s="799"/>
      <c r="V15" s="799"/>
      <c r="W15" s="799"/>
      <c r="X15" s="799"/>
      <c r="Y15" s="800"/>
    </row>
    <row r="16" spans="1:27" ht="34.950000000000003" customHeight="1" x14ac:dyDescent="0.15">
      <c r="A16" s="782" t="s">
        <v>641</v>
      </c>
      <c r="B16" s="783"/>
      <c r="C16" s="778" t="s">
        <v>1375</v>
      </c>
      <c r="D16" s="779"/>
      <c r="E16" s="779"/>
      <c r="F16" s="779"/>
      <c r="G16" s="779"/>
      <c r="H16" s="779"/>
      <c r="I16" s="779"/>
      <c r="J16" s="779"/>
      <c r="K16" s="786"/>
      <c r="L16" s="786"/>
      <c r="M16" s="786"/>
      <c r="N16" s="786"/>
      <c r="O16" s="786"/>
      <c r="P16" s="786"/>
      <c r="Q16" s="786"/>
      <c r="R16" s="786"/>
      <c r="S16" s="786"/>
      <c r="T16" s="786"/>
      <c r="U16" s="786"/>
      <c r="V16" s="786"/>
      <c r="W16" s="786"/>
      <c r="X16" s="786"/>
      <c r="Y16" s="787"/>
    </row>
    <row r="17" spans="1:26" ht="34.950000000000003" customHeight="1" x14ac:dyDescent="0.15">
      <c r="A17" s="782" t="s">
        <v>640</v>
      </c>
      <c r="B17" s="783"/>
      <c r="C17" s="778" t="s">
        <v>1376</v>
      </c>
      <c r="D17" s="779"/>
      <c r="E17" s="779"/>
      <c r="F17" s="779"/>
      <c r="G17" s="779"/>
      <c r="H17" s="779"/>
      <c r="I17" s="779"/>
      <c r="J17" s="779"/>
      <c r="K17" s="786"/>
      <c r="L17" s="786"/>
      <c r="M17" s="786"/>
      <c r="N17" s="786"/>
      <c r="O17" s="786"/>
      <c r="P17" s="786"/>
      <c r="Q17" s="786"/>
      <c r="R17" s="786"/>
      <c r="S17" s="786"/>
      <c r="T17" s="786"/>
      <c r="U17" s="786"/>
      <c r="V17" s="786"/>
      <c r="W17" s="786"/>
      <c r="X17" s="786"/>
      <c r="Y17" s="787"/>
    </row>
    <row r="18" spans="1:26" ht="34.950000000000003" customHeight="1" x14ac:dyDescent="0.15">
      <c r="A18" s="782" t="s">
        <v>639</v>
      </c>
      <c r="B18" s="783"/>
      <c r="C18" s="778" t="s">
        <v>1329</v>
      </c>
      <c r="D18" s="779"/>
      <c r="E18" s="779"/>
      <c r="F18" s="779"/>
      <c r="G18" s="779"/>
      <c r="H18" s="779"/>
      <c r="I18" s="779"/>
      <c r="J18" s="779"/>
      <c r="K18" s="788">
        <f>K16-K17</f>
        <v>0</v>
      </c>
      <c r="L18" s="788"/>
      <c r="M18" s="788"/>
      <c r="N18" s="788"/>
      <c r="O18" s="788"/>
      <c r="P18" s="788"/>
      <c r="Q18" s="788"/>
      <c r="R18" s="788"/>
      <c r="S18" s="788"/>
      <c r="T18" s="788"/>
      <c r="U18" s="788"/>
      <c r="V18" s="788"/>
      <c r="W18" s="788"/>
      <c r="X18" s="788"/>
      <c r="Y18" s="789"/>
    </row>
    <row r="19" spans="1:26" ht="34.950000000000003" customHeight="1" x14ac:dyDescent="0.15">
      <c r="A19" s="782" t="s">
        <v>638</v>
      </c>
      <c r="B19" s="783"/>
      <c r="C19" s="778" t="s">
        <v>1377</v>
      </c>
      <c r="D19" s="779"/>
      <c r="E19" s="779"/>
      <c r="F19" s="779"/>
      <c r="G19" s="779"/>
      <c r="H19" s="779"/>
      <c r="I19" s="779"/>
      <c r="J19" s="779"/>
      <c r="K19" s="780"/>
      <c r="L19" s="780"/>
      <c r="M19" s="780"/>
      <c r="N19" s="780"/>
      <c r="O19" s="780"/>
      <c r="P19" s="780"/>
      <c r="Q19" s="780"/>
      <c r="R19" s="780"/>
      <c r="S19" s="780"/>
      <c r="T19" s="780"/>
      <c r="U19" s="780"/>
      <c r="V19" s="780"/>
      <c r="W19" s="780"/>
      <c r="X19" s="780"/>
      <c r="Y19" s="781"/>
    </row>
    <row r="20" spans="1:26" ht="34.950000000000003" customHeight="1" x14ac:dyDescent="0.15">
      <c r="A20" s="782" t="s">
        <v>637</v>
      </c>
      <c r="B20" s="783"/>
      <c r="C20" s="778" t="s">
        <v>1378</v>
      </c>
      <c r="D20" s="779"/>
      <c r="E20" s="779"/>
      <c r="F20" s="779"/>
      <c r="G20" s="779"/>
      <c r="H20" s="779"/>
      <c r="I20" s="779"/>
      <c r="J20" s="779"/>
      <c r="K20" s="784" t="e">
        <f>K19/K18</f>
        <v>#DIV/0!</v>
      </c>
      <c r="L20" s="784"/>
      <c r="M20" s="784"/>
      <c r="N20" s="784"/>
      <c r="O20" s="784"/>
      <c r="P20" s="784"/>
      <c r="Q20" s="784"/>
      <c r="R20" s="784"/>
      <c r="S20" s="784"/>
      <c r="T20" s="784"/>
      <c r="U20" s="784"/>
      <c r="V20" s="784"/>
      <c r="W20" s="784"/>
      <c r="X20" s="784"/>
      <c r="Y20" s="785"/>
    </row>
    <row r="21" spans="1:26" ht="14.4" customHeight="1" x14ac:dyDescent="0.15">
      <c r="A21" s="764" t="s">
        <v>636</v>
      </c>
      <c r="B21" s="765"/>
      <c r="C21" s="760" t="s">
        <v>1367</v>
      </c>
      <c r="D21" s="761"/>
      <c r="E21" s="761"/>
      <c r="F21" s="761"/>
      <c r="G21" s="761"/>
      <c r="H21" s="761"/>
      <c r="I21" s="761"/>
      <c r="J21" s="761"/>
      <c r="K21" s="770"/>
      <c r="L21" s="770"/>
      <c r="M21" s="770"/>
      <c r="N21" s="770"/>
      <c r="O21" s="770"/>
      <c r="P21" s="770"/>
      <c r="Q21" s="770"/>
      <c r="R21" s="770"/>
      <c r="S21" s="770"/>
      <c r="T21" s="770"/>
      <c r="U21" s="770"/>
      <c r="V21" s="770"/>
      <c r="W21" s="770"/>
      <c r="X21" s="770"/>
      <c r="Y21" s="771"/>
    </row>
    <row r="22" spans="1:26" ht="14.4" customHeight="1" x14ac:dyDescent="0.15">
      <c r="A22" s="766"/>
      <c r="B22" s="767"/>
      <c r="C22" s="762"/>
      <c r="D22" s="763"/>
      <c r="E22" s="763"/>
      <c r="F22" s="763"/>
      <c r="G22" s="763"/>
      <c r="H22" s="763"/>
      <c r="I22" s="763"/>
      <c r="J22" s="763"/>
      <c r="K22" s="770"/>
      <c r="L22" s="770"/>
      <c r="M22" s="770"/>
      <c r="N22" s="770"/>
      <c r="O22" s="770"/>
      <c r="P22" s="770"/>
      <c r="Q22" s="770"/>
      <c r="R22" s="770"/>
      <c r="S22" s="770"/>
      <c r="T22" s="770"/>
      <c r="U22" s="770"/>
      <c r="V22" s="770"/>
      <c r="W22" s="770"/>
      <c r="X22" s="770"/>
      <c r="Y22" s="771"/>
    </row>
    <row r="23" spans="1:26" ht="14.4" customHeight="1" x14ac:dyDescent="0.15">
      <c r="A23" s="766"/>
      <c r="B23" s="767"/>
      <c r="C23" s="774" t="s">
        <v>1384</v>
      </c>
      <c r="D23" s="775"/>
      <c r="E23" s="775"/>
      <c r="F23" s="775"/>
      <c r="G23" s="775"/>
      <c r="H23" s="775"/>
      <c r="I23" s="775"/>
      <c r="J23" s="775"/>
      <c r="K23" s="770"/>
      <c r="L23" s="770"/>
      <c r="M23" s="770"/>
      <c r="N23" s="770"/>
      <c r="O23" s="770"/>
      <c r="P23" s="770"/>
      <c r="Q23" s="770"/>
      <c r="R23" s="770"/>
      <c r="S23" s="770"/>
      <c r="T23" s="770"/>
      <c r="U23" s="770"/>
      <c r="V23" s="770"/>
      <c r="W23" s="770"/>
      <c r="X23" s="770"/>
      <c r="Y23" s="771"/>
    </row>
    <row r="24" spans="1:26" ht="14.4" customHeight="1" x14ac:dyDescent="0.15">
      <c r="A24" s="766"/>
      <c r="B24" s="767"/>
      <c r="C24" s="774" t="s">
        <v>1385</v>
      </c>
      <c r="D24" s="775"/>
      <c r="E24" s="775"/>
      <c r="F24" s="775"/>
      <c r="G24" s="775"/>
      <c r="H24" s="775"/>
      <c r="I24" s="775"/>
      <c r="J24" s="775"/>
      <c r="K24" s="770"/>
      <c r="L24" s="770"/>
      <c r="M24" s="770"/>
      <c r="N24" s="770"/>
      <c r="O24" s="770"/>
      <c r="P24" s="770"/>
      <c r="Q24" s="770"/>
      <c r="R24" s="770"/>
      <c r="S24" s="770"/>
      <c r="T24" s="770"/>
      <c r="U24" s="770"/>
      <c r="V24" s="770"/>
      <c r="W24" s="770"/>
      <c r="X24" s="770"/>
      <c r="Y24" s="771"/>
    </row>
    <row r="25" spans="1:26" ht="14.4" customHeight="1" x14ac:dyDescent="0.15">
      <c r="A25" s="766"/>
      <c r="B25" s="767"/>
      <c r="C25" s="774" t="s">
        <v>1386</v>
      </c>
      <c r="D25" s="775"/>
      <c r="E25" s="775"/>
      <c r="F25" s="775"/>
      <c r="G25" s="775"/>
      <c r="H25" s="775"/>
      <c r="I25" s="775"/>
      <c r="J25" s="775"/>
      <c r="K25" s="770"/>
      <c r="L25" s="770"/>
      <c r="M25" s="770"/>
      <c r="N25" s="770"/>
      <c r="O25" s="770"/>
      <c r="P25" s="770"/>
      <c r="Q25" s="770"/>
      <c r="R25" s="770"/>
      <c r="S25" s="770"/>
      <c r="T25" s="770"/>
      <c r="U25" s="770"/>
      <c r="V25" s="770"/>
      <c r="W25" s="770"/>
      <c r="X25" s="770"/>
      <c r="Y25" s="771"/>
    </row>
    <row r="26" spans="1:26" ht="14.4" customHeight="1" x14ac:dyDescent="0.15">
      <c r="A26" s="766"/>
      <c r="B26" s="767"/>
      <c r="C26" s="774" t="s">
        <v>1387</v>
      </c>
      <c r="D26" s="775"/>
      <c r="E26" s="775"/>
      <c r="F26" s="775"/>
      <c r="G26" s="775"/>
      <c r="H26" s="775"/>
      <c r="I26" s="775"/>
      <c r="J26" s="775"/>
      <c r="K26" s="770"/>
      <c r="L26" s="770"/>
      <c r="M26" s="770"/>
      <c r="N26" s="770"/>
      <c r="O26" s="770"/>
      <c r="P26" s="770"/>
      <c r="Q26" s="770"/>
      <c r="R26" s="770"/>
      <c r="S26" s="770"/>
      <c r="T26" s="770"/>
      <c r="U26" s="770"/>
      <c r="V26" s="770"/>
      <c r="W26" s="770"/>
      <c r="X26" s="770"/>
      <c r="Y26" s="771"/>
    </row>
    <row r="27" spans="1:26" ht="14.4" customHeight="1" thickBot="1" x14ac:dyDescent="0.2">
      <c r="A27" s="768"/>
      <c r="B27" s="769"/>
      <c r="C27" s="776" t="s">
        <v>1388</v>
      </c>
      <c r="D27" s="777"/>
      <c r="E27" s="777"/>
      <c r="F27" s="777"/>
      <c r="G27" s="777"/>
      <c r="H27" s="777"/>
      <c r="I27" s="777"/>
      <c r="J27" s="777"/>
      <c r="K27" s="772"/>
      <c r="L27" s="772"/>
      <c r="M27" s="772"/>
      <c r="N27" s="772"/>
      <c r="O27" s="772"/>
      <c r="P27" s="772"/>
      <c r="Q27" s="772"/>
      <c r="R27" s="772"/>
      <c r="S27" s="772"/>
      <c r="T27" s="772"/>
      <c r="U27" s="772"/>
      <c r="V27" s="772"/>
      <c r="W27" s="772"/>
      <c r="X27" s="772"/>
      <c r="Y27" s="773"/>
    </row>
    <row r="28" spans="1:26" ht="7.8" customHeight="1" thickBot="1" x14ac:dyDescent="0.2"/>
    <row r="29" spans="1:26" ht="13.8" customHeight="1" x14ac:dyDescent="0.15">
      <c r="A29" s="751" t="s">
        <v>2222</v>
      </c>
      <c r="B29" s="752"/>
      <c r="C29" s="753"/>
      <c r="D29" s="731" t="s">
        <v>2217</v>
      </c>
      <c r="E29" s="732"/>
      <c r="F29" s="732"/>
      <c r="G29" s="733"/>
      <c r="H29" s="345"/>
      <c r="I29" s="337"/>
      <c r="J29" s="732" t="s">
        <v>543</v>
      </c>
      <c r="K29" s="732"/>
      <c r="L29" s="746"/>
      <c r="M29" s="746"/>
      <c r="N29" s="334" t="s">
        <v>1</v>
      </c>
      <c r="O29" s="746"/>
      <c r="P29" s="746"/>
      <c r="Q29" s="334" t="s">
        <v>12</v>
      </c>
      <c r="R29" s="746"/>
      <c r="S29" s="746"/>
      <c r="T29" s="334" t="s">
        <v>14</v>
      </c>
      <c r="U29" s="334"/>
      <c r="V29" s="334"/>
      <c r="W29" s="334"/>
      <c r="X29" s="334"/>
      <c r="Y29" s="335"/>
      <c r="Z29" s="344"/>
    </row>
    <row r="30" spans="1:26" ht="12.6" customHeight="1" x14ac:dyDescent="0.15">
      <c r="A30" s="754"/>
      <c r="B30" s="755"/>
      <c r="C30" s="756"/>
      <c r="D30" s="734" t="s">
        <v>1537</v>
      </c>
      <c r="E30" s="735"/>
      <c r="F30" s="735"/>
      <c r="G30" s="735"/>
      <c r="H30" s="338" t="s">
        <v>506</v>
      </c>
      <c r="I30" s="339"/>
      <c r="J30" s="339"/>
      <c r="K30" s="738"/>
      <c r="L30" s="738"/>
      <c r="M30" s="738"/>
      <c r="N30" s="738"/>
      <c r="O30" s="738"/>
      <c r="P30" s="738"/>
      <c r="Q30" s="738"/>
      <c r="R30" s="738"/>
      <c r="S30" s="738"/>
      <c r="T30" s="738"/>
      <c r="U30" s="738"/>
      <c r="V30" s="738"/>
      <c r="W30" s="738"/>
      <c r="X30" s="738"/>
      <c r="Y30" s="739"/>
    </row>
    <row r="31" spans="1:26" ht="15.6" customHeight="1" x14ac:dyDescent="0.15">
      <c r="A31" s="754"/>
      <c r="B31" s="755"/>
      <c r="C31" s="756"/>
      <c r="D31" s="736"/>
      <c r="E31" s="737"/>
      <c r="F31" s="737"/>
      <c r="G31" s="737"/>
      <c r="H31" s="740"/>
      <c r="I31" s="741"/>
      <c r="J31" s="741"/>
      <c r="K31" s="741"/>
      <c r="L31" s="741"/>
      <c r="M31" s="741"/>
      <c r="N31" s="741"/>
      <c r="O31" s="741"/>
      <c r="P31" s="741"/>
      <c r="Q31" s="741"/>
      <c r="R31" s="741"/>
      <c r="S31" s="741"/>
      <c r="T31" s="741"/>
      <c r="U31" s="741"/>
      <c r="V31" s="741"/>
      <c r="W31" s="741"/>
      <c r="X31" s="741"/>
      <c r="Y31" s="742"/>
    </row>
    <row r="32" spans="1:26" ht="13.8" customHeight="1" x14ac:dyDescent="0.15">
      <c r="A32" s="754"/>
      <c r="B32" s="755"/>
      <c r="C32" s="756"/>
      <c r="D32" s="747" t="s">
        <v>44</v>
      </c>
      <c r="E32" s="748"/>
      <c r="F32" s="748"/>
      <c r="G32" s="748"/>
      <c r="H32" s="340" t="s">
        <v>506</v>
      </c>
      <c r="I32" s="341"/>
      <c r="J32" s="749"/>
      <c r="K32" s="749"/>
      <c r="L32" s="749"/>
      <c r="M32" s="749"/>
      <c r="N32" s="749"/>
      <c r="O32" s="749"/>
      <c r="P32" s="749"/>
      <c r="Q32" s="749"/>
      <c r="R32" s="749"/>
      <c r="S32" s="749"/>
      <c r="T32" s="749"/>
      <c r="U32" s="749"/>
      <c r="V32" s="749"/>
      <c r="W32" s="749"/>
      <c r="X32" s="749"/>
      <c r="Y32" s="750"/>
    </row>
    <row r="33" spans="1:33" ht="15.6" customHeight="1" x14ac:dyDescent="0.15">
      <c r="A33" s="754"/>
      <c r="B33" s="755"/>
      <c r="C33" s="756"/>
      <c r="D33" s="747"/>
      <c r="E33" s="748"/>
      <c r="F33" s="748"/>
      <c r="G33" s="748"/>
      <c r="H33" s="740"/>
      <c r="I33" s="741"/>
      <c r="J33" s="741"/>
      <c r="K33" s="741"/>
      <c r="L33" s="741"/>
      <c r="M33" s="741"/>
      <c r="N33" s="741"/>
      <c r="O33" s="741"/>
      <c r="P33" s="741"/>
      <c r="Q33" s="741"/>
      <c r="R33" s="741"/>
      <c r="S33" s="741"/>
      <c r="T33" s="741"/>
      <c r="U33" s="741"/>
      <c r="V33" s="741"/>
      <c r="W33" s="741"/>
      <c r="X33" s="741"/>
      <c r="Y33" s="742"/>
    </row>
    <row r="34" spans="1:33" ht="14.4" customHeight="1" x14ac:dyDescent="0.15">
      <c r="A34" s="754"/>
      <c r="B34" s="755"/>
      <c r="C34" s="756"/>
      <c r="D34" s="725" t="s">
        <v>26</v>
      </c>
      <c r="E34" s="726"/>
      <c r="F34" s="726"/>
      <c r="G34" s="727"/>
      <c r="H34" s="340" t="s">
        <v>506</v>
      </c>
      <c r="I34" s="341"/>
      <c r="J34" s="749"/>
      <c r="K34" s="749"/>
      <c r="L34" s="749"/>
      <c r="M34" s="749"/>
      <c r="N34" s="749"/>
      <c r="O34" s="749"/>
      <c r="P34" s="749"/>
      <c r="Q34" s="749"/>
      <c r="R34" s="749"/>
      <c r="S34" s="749"/>
      <c r="T34" s="749"/>
      <c r="U34" s="749"/>
      <c r="V34" s="749"/>
      <c r="W34" s="749"/>
      <c r="X34" s="749"/>
      <c r="Y34" s="750"/>
    </row>
    <row r="35" spans="1:33" ht="16.2" customHeight="1" thickBot="1" x14ac:dyDescent="0.2">
      <c r="A35" s="757"/>
      <c r="B35" s="758"/>
      <c r="C35" s="759"/>
      <c r="D35" s="728"/>
      <c r="E35" s="729"/>
      <c r="F35" s="729"/>
      <c r="G35" s="730"/>
      <c r="H35" s="743"/>
      <c r="I35" s="744"/>
      <c r="J35" s="744"/>
      <c r="K35" s="744"/>
      <c r="L35" s="744"/>
      <c r="M35" s="744"/>
      <c r="N35" s="744"/>
      <c r="O35" s="744"/>
      <c r="P35" s="744"/>
      <c r="Q35" s="744"/>
      <c r="R35" s="744"/>
      <c r="S35" s="744"/>
      <c r="T35" s="744"/>
      <c r="U35" s="744"/>
      <c r="V35" s="744"/>
      <c r="W35" s="744"/>
      <c r="X35" s="744"/>
      <c r="Y35" s="745"/>
    </row>
    <row r="36" spans="1:33" ht="19.2" customHeight="1" thickBot="1" x14ac:dyDescent="0.2">
      <c r="A36" s="328" t="s">
        <v>2227</v>
      </c>
      <c r="B36" s="342"/>
      <c r="C36" s="342"/>
      <c r="D36" s="185"/>
      <c r="E36" s="185"/>
      <c r="F36" s="185"/>
      <c r="G36" s="185"/>
      <c r="H36" s="343"/>
      <c r="I36" s="343"/>
      <c r="J36" s="343"/>
      <c r="K36" s="343"/>
      <c r="L36" s="343"/>
      <c r="M36" s="343"/>
      <c r="N36" s="343"/>
      <c r="O36" s="343"/>
      <c r="P36" s="343"/>
      <c r="Q36" s="343"/>
      <c r="R36" s="343"/>
      <c r="S36" s="343"/>
      <c r="T36" s="343"/>
      <c r="U36" s="343"/>
      <c r="V36" s="343"/>
      <c r="W36" s="343"/>
      <c r="X36" s="343"/>
      <c r="Y36" s="343"/>
    </row>
    <row r="37" spans="1:33" ht="16.8" customHeight="1" x14ac:dyDescent="0.15">
      <c r="A37" s="751" t="s">
        <v>2221</v>
      </c>
      <c r="B37" s="752"/>
      <c r="C37" s="753"/>
      <c r="D37" s="731" t="s">
        <v>2218</v>
      </c>
      <c r="E37" s="732"/>
      <c r="F37" s="732"/>
      <c r="G37" s="733"/>
      <c r="H37" s="336"/>
      <c r="I37" s="337"/>
      <c r="J37" s="732" t="s">
        <v>543</v>
      </c>
      <c r="K37" s="732"/>
      <c r="L37" s="746"/>
      <c r="M37" s="746"/>
      <c r="N37" s="334" t="s">
        <v>1</v>
      </c>
      <c r="O37" s="746"/>
      <c r="P37" s="746"/>
      <c r="Q37" s="334" t="s">
        <v>12</v>
      </c>
      <c r="R37" s="746"/>
      <c r="S37" s="746"/>
      <c r="T37" s="334" t="s">
        <v>14</v>
      </c>
      <c r="U37" s="334"/>
      <c r="V37" s="334"/>
      <c r="W37" s="334"/>
      <c r="X37" s="334"/>
      <c r="Y37" s="335"/>
      <c r="AG37" s="332"/>
    </row>
    <row r="38" spans="1:33" ht="13.2" customHeight="1" x14ac:dyDescent="0.15">
      <c r="A38" s="754"/>
      <c r="B38" s="755"/>
      <c r="C38" s="756"/>
      <c r="D38" s="734" t="s">
        <v>1537</v>
      </c>
      <c r="E38" s="735"/>
      <c r="F38" s="735"/>
      <c r="G38" s="735"/>
      <c r="H38" s="338" t="s">
        <v>506</v>
      </c>
      <c r="I38" s="339"/>
      <c r="J38" s="339"/>
      <c r="K38" s="738"/>
      <c r="L38" s="738"/>
      <c r="M38" s="738"/>
      <c r="N38" s="738"/>
      <c r="O38" s="738"/>
      <c r="P38" s="738"/>
      <c r="Q38" s="738"/>
      <c r="R38" s="738"/>
      <c r="S38" s="738"/>
      <c r="T38" s="738"/>
      <c r="U38" s="738"/>
      <c r="V38" s="738"/>
      <c r="W38" s="738"/>
      <c r="X38" s="738"/>
      <c r="Y38" s="739"/>
    </row>
    <row r="39" spans="1:33" ht="16.2" customHeight="1" x14ac:dyDescent="0.15">
      <c r="A39" s="754"/>
      <c r="B39" s="755"/>
      <c r="C39" s="756"/>
      <c r="D39" s="736"/>
      <c r="E39" s="737"/>
      <c r="F39" s="737"/>
      <c r="G39" s="737"/>
      <c r="H39" s="740"/>
      <c r="I39" s="741"/>
      <c r="J39" s="741"/>
      <c r="K39" s="741"/>
      <c r="L39" s="741"/>
      <c r="M39" s="741"/>
      <c r="N39" s="741"/>
      <c r="O39" s="741"/>
      <c r="P39" s="741"/>
      <c r="Q39" s="741"/>
      <c r="R39" s="741"/>
      <c r="S39" s="741"/>
      <c r="T39" s="741"/>
      <c r="U39" s="741"/>
      <c r="V39" s="741"/>
      <c r="W39" s="741"/>
      <c r="X39" s="741"/>
      <c r="Y39" s="742"/>
    </row>
    <row r="40" spans="1:33" ht="10.8" customHeight="1" x14ac:dyDescent="0.15">
      <c r="A40" s="754"/>
      <c r="B40" s="755"/>
      <c r="C40" s="756"/>
      <c r="D40" s="747" t="s">
        <v>44</v>
      </c>
      <c r="E40" s="748"/>
      <c r="F40" s="748"/>
      <c r="G40" s="748"/>
      <c r="H40" s="340" t="s">
        <v>506</v>
      </c>
      <c r="I40" s="341"/>
      <c r="J40" s="749"/>
      <c r="K40" s="749"/>
      <c r="L40" s="749"/>
      <c r="M40" s="749"/>
      <c r="N40" s="749"/>
      <c r="O40" s="749"/>
      <c r="P40" s="749"/>
      <c r="Q40" s="749"/>
      <c r="R40" s="749"/>
      <c r="S40" s="749"/>
      <c r="T40" s="749"/>
      <c r="U40" s="749"/>
      <c r="V40" s="749"/>
      <c r="W40" s="749"/>
      <c r="X40" s="749"/>
      <c r="Y40" s="750"/>
    </row>
    <row r="41" spans="1:33" ht="15.6" customHeight="1" x14ac:dyDescent="0.15">
      <c r="A41" s="754"/>
      <c r="B41" s="755"/>
      <c r="C41" s="756"/>
      <c r="D41" s="747"/>
      <c r="E41" s="748"/>
      <c r="F41" s="748"/>
      <c r="G41" s="748"/>
      <c r="H41" s="740"/>
      <c r="I41" s="741"/>
      <c r="J41" s="741"/>
      <c r="K41" s="741"/>
      <c r="L41" s="741"/>
      <c r="M41" s="741"/>
      <c r="N41" s="741"/>
      <c r="O41" s="741"/>
      <c r="P41" s="741"/>
      <c r="Q41" s="741"/>
      <c r="R41" s="741"/>
      <c r="S41" s="741"/>
      <c r="T41" s="741"/>
      <c r="U41" s="741"/>
      <c r="V41" s="741"/>
      <c r="W41" s="741"/>
      <c r="X41" s="741"/>
      <c r="Y41" s="742"/>
    </row>
    <row r="42" spans="1:33" ht="9.6" customHeight="1" x14ac:dyDescent="0.15">
      <c r="A42" s="754"/>
      <c r="B42" s="755"/>
      <c r="C42" s="756"/>
      <c r="D42" s="725" t="s">
        <v>26</v>
      </c>
      <c r="E42" s="726"/>
      <c r="F42" s="726"/>
      <c r="G42" s="727"/>
      <c r="H42" s="340" t="s">
        <v>506</v>
      </c>
      <c r="I42" s="341"/>
      <c r="J42" s="749"/>
      <c r="K42" s="749"/>
      <c r="L42" s="749"/>
      <c r="M42" s="749"/>
      <c r="N42" s="749"/>
      <c r="O42" s="749"/>
      <c r="P42" s="749"/>
      <c r="Q42" s="749"/>
      <c r="R42" s="749"/>
      <c r="S42" s="749"/>
      <c r="T42" s="749"/>
      <c r="U42" s="749"/>
      <c r="V42" s="749"/>
      <c r="W42" s="749"/>
      <c r="X42" s="749"/>
      <c r="Y42" s="750"/>
    </row>
    <row r="43" spans="1:33" ht="15.6" customHeight="1" thickBot="1" x14ac:dyDescent="0.2">
      <c r="A43" s="757"/>
      <c r="B43" s="758"/>
      <c r="C43" s="759"/>
      <c r="D43" s="728"/>
      <c r="E43" s="729"/>
      <c r="F43" s="729"/>
      <c r="G43" s="730"/>
      <c r="H43" s="743"/>
      <c r="I43" s="744"/>
      <c r="J43" s="744"/>
      <c r="K43" s="744"/>
      <c r="L43" s="744"/>
      <c r="M43" s="744"/>
      <c r="N43" s="744"/>
      <c r="O43" s="744"/>
      <c r="P43" s="744"/>
      <c r="Q43" s="744"/>
      <c r="R43" s="744"/>
      <c r="S43" s="744"/>
      <c r="T43" s="744"/>
      <c r="U43" s="744"/>
      <c r="V43" s="744"/>
      <c r="W43" s="744"/>
      <c r="X43" s="744"/>
      <c r="Y43" s="745"/>
    </row>
    <row r="44" spans="1:33" ht="13.2" customHeight="1" x14ac:dyDescent="0.15">
      <c r="A44" s="328" t="s">
        <v>2227</v>
      </c>
      <c r="B44" s="329"/>
      <c r="C44" s="329"/>
      <c r="D44" s="156"/>
      <c r="E44" s="156"/>
      <c r="F44" s="156"/>
      <c r="G44" s="156"/>
      <c r="H44" s="330"/>
      <c r="I44" s="330"/>
      <c r="J44" s="330"/>
      <c r="K44" s="330"/>
      <c r="L44" s="330"/>
      <c r="M44" s="330"/>
      <c r="N44" s="330"/>
      <c r="O44" s="330"/>
      <c r="P44" s="330"/>
      <c r="Q44" s="330"/>
      <c r="R44" s="330"/>
      <c r="S44" s="330"/>
      <c r="T44" s="330"/>
      <c r="U44" s="330"/>
      <c r="V44" s="330"/>
      <c r="W44" s="330"/>
      <c r="X44" s="330"/>
      <c r="Y44" s="330"/>
    </row>
    <row r="45" spans="1:33" ht="16.2" customHeight="1" x14ac:dyDescent="0.15">
      <c r="A45" s="328" t="s">
        <v>2281</v>
      </c>
      <c r="B45" s="329"/>
      <c r="C45" s="329"/>
      <c r="D45" s="156"/>
      <c r="E45" s="156"/>
      <c r="F45" s="156"/>
      <c r="G45" s="156"/>
      <c r="H45" s="330"/>
      <c r="I45" s="330"/>
      <c r="J45" s="330"/>
      <c r="K45" s="330"/>
      <c r="L45" s="330"/>
      <c r="M45" s="330"/>
      <c r="N45" s="330"/>
      <c r="O45" s="330"/>
      <c r="P45" s="330"/>
      <c r="Q45" s="330"/>
      <c r="R45" s="330"/>
      <c r="S45" s="330"/>
      <c r="T45" s="330"/>
      <c r="U45" s="330"/>
      <c r="V45" s="330"/>
      <c r="W45" s="330"/>
      <c r="X45" s="330"/>
      <c r="Y45" s="330"/>
    </row>
    <row r="46" spans="1:33" ht="14.4" x14ac:dyDescent="0.15">
      <c r="B46" s="332" t="s">
        <v>635</v>
      </c>
    </row>
    <row r="47" spans="1:33" ht="14.4" x14ac:dyDescent="0.15">
      <c r="B47" s="332" t="s">
        <v>2225</v>
      </c>
    </row>
    <row r="48" spans="1:33" ht="14.4" x14ac:dyDescent="0.15">
      <c r="B48" s="332" t="s">
        <v>2226</v>
      </c>
    </row>
    <row r="49" spans="2:33" ht="14.4" x14ac:dyDescent="0.15">
      <c r="B49" s="333" t="s">
        <v>2216</v>
      </c>
    </row>
    <row r="50" spans="2:33" ht="7.8" customHeight="1" x14ac:dyDescent="0.15">
      <c r="AA50" s="332"/>
      <c r="AB50" s="332"/>
      <c r="AC50" s="332"/>
      <c r="AD50" s="332"/>
      <c r="AE50" s="332"/>
      <c r="AF50" s="332"/>
    </row>
    <row r="51" spans="2:33" ht="14.4" x14ac:dyDescent="0.15">
      <c r="AA51" s="332"/>
      <c r="AB51" s="332"/>
      <c r="AC51" s="332"/>
      <c r="AD51" s="332"/>
      <c r="AE51" s="332"/>
      <c r="AF51" s="332"/>
      <c r="AG51" s="332"/>
    </row>
    <row r="52" spans="2:33" ht="14.4" x14ac:dyDescent="0.15">
      <c r="AA52" s="332"/>
      <c r="AB52" s="332"/>
      <c r="AC52" s="332"/>
      <c r="AD52" s="332"/>
      <c r="AE52" s="332"/>
      <c r="AF52" s="332"/>
      <c r="AG52" s="332"/>
    </row>
    <row r="53" spans="2:33" ht="14.4" x14ac:dyDescent="0.15">
      <c r="AA53" s="332"/>
      <c r="AB53" s="332"/>
      <c r="AC53" s="332"/>
      <c r="AD53" s="332"/>
      <c r="AE53" s="332"/>
      <c r="AF53" s="332"/>
    </row>
  </sheetData>
  <sheetProtection algorithmName="SHA-512" hashValue="EYCtBpmoF4A063+2jWhze6kbXStivhe0Hmsur4AizpcX6SL4exyeGQ76PwXeaDfSdd9HsILcyUm+SpDsETTGlA==" saltValue="e3fjuA8wgMtAE7BifTZLvw==" spinCount="100000" sheet="1" selectLockedCells="1"/>
  <protectedRanges>
    <protectedRange sqref="B2:H2" name="範囲5"/>
    <protectedRange sqref="K14 N14:O14" name="範囲1_2"/>
    <protectedRange sqref="K19 N19:O19" name="範囲4_1"/>
    <protectedRange sqref="M23:O27 K21 N21:O22 M22" name="範囲2_1"/>
    <protectedRange sqref="N15:O17 K15:K17" name="範囲1_3"/>
    <protectedRange sqref="N37 N29:S29 Q37" name="範囲3_1"/>
    <protectedRange sqref="H35:W36 H43:W45" name="範囲25"/>
    <protectedRange sqref="H33:W33 H41:W41" name="範囲23"/>
    <protectedRange sqref="H31:W31 H39:W39" name="範囲21"/>
    <protectedRange sqref="K30:W30 K38:W38" name="範囲20"/>
    <protectedRange sqref="K32:W32 K40:W40" name="範囲22"/>
    <protectedRange sqref="K34:W34 K42:W42" name="範囲24"/>
  </protectedRanges>
  <mergeCells count="64">
    <mergeCell ref="B1:H1"/>
    <mergeCell ref="C14:J14"/>
    <mergeCell ref="A15:B15"/>
    <mergeCell ref="A16:B16"/>
    <mergeCell ref="C15:J15"/>
    <mergeCell ref="A4:AA4"/>
    <mergeCell ref="A6:AA6"/>
    <mergeCell ref="A9:AA9"/>
    <mergeCell ref="N12:P12"/>
    <mergeCell ref="A14:B14"/>
    <mergeCell ref="K14:Y14"/>
    <mergeCell ref="K15:Y15"/>
    <mergeCell ref="C16:J16"/>
    <mergeCell ref="K16:Y16"/>
    <mergeCell ref="C19:J19"/>
    <mergeCell ref="C17:J17"/>
    <mergeCell ref="K19:Y19"/>
    <mergeCell ref="C20:J20"/>
    <mergeCell ref="A17:B17"/>
    <mergeCell ref="K20:Y20"/>
    <mergeCell ref="K17:Y17"/>
    <mergeCell ref="C18:J18"/>
    <mergeCell ref="K18:Y18"/>
    <mergeCell ref="A18:B18"/>
    <mergeCell ref="A19:B19"/>
    <mergeCell ref="A20:B20"/>
    <mergeCell ref="C21:J22"/>
    <mergeCell ref="A21:B27"/>
    <mergeCell ref="K21:Y27"/>
    <mergeCell ref="C23:J23"/>
    <mergeCell ref="C24:J24"/>
    <mergeCell ref="C25:J25"/>
    <mergeCell ref="C26:J26"/>
    <mergeCell ref="C27:J27"/>
    <mergeCell ref="A29:C35"/>
    <mergeCell ref="D34:G35"/>
    <mergeCell ref="J34:Y34"/>
    <mergeCell ref="H35:Y35"/>
    <mergeCell ref="J42:Y42"/>
    <mergeCell ref="J29:K29"/>
    <mergeCell ref="D29:G29"/>
    <mergeCell ref="D30:G31"/>
    <mergeCell ref="D32:G33"/>
    <mergeCell ref="K30:Y30"/>
    <mergeCell ref="H31:Y31"/>
    <mergeCell ref="J32:Y32"/>
    <mergeCell ref="H33:Y33"/>
    <mergeCell ref="A37:C43"/>
    <mergeCell ref="L29:M29"/>
    <mergeCell ref="O29:P29"/>
    <mergeCell ref="R29:S29"/>
    <mergeCell ref="L37:M37"/>
    <mergeCell ref="O37:P37"/>
    <mergeCell ref="R37:S37"/>
    <mergeCell ref="D40:G41"/>
    <mergeCell ref="J40:Y40"/>
    <mergeCell ref="H41:Y41"/>
    <mergeCell ref="D42:G43"/>
    <mergeCell ref="D37:G37"/>
    <mergeCell ref="J37:K37"/>
    <mergeCell ref="D38:G39"/>
    <mergeCell ref="K38:Y38"/>
    <mergeCell ref="H39:Y39"/>
    <mergeCell ref="H43:Y43"/>
  </mergeCells>
  <phoneticPr fontId="3"/>
  <conditionalFormatting sqref="H31">
    <cfRule type="expression" dxfId="31" priority="17" stopIfTrue="1">
      <formula>#REF!="■"</formula>
    </cfRule>
  </conditionalFormatting>
  <conditionalFormatting sqref="H33">
    <cfRule type="expression" dxfId="30" priority="15" stopIfTrue="1">
      <formula>#REF!="■"</formula>
    </cfRule>
  </conditionalFormatting>
  <conditionalFormatting sqref="H35:H36">
    <cfRule type="expression" dxfId="29" priority="13" stopIfTrue="1">
      <formula>#REF!="■"</formula>
    </cfRule>
  </conditionalFormatting>
  <conditionalFormatting sqref="H39">
    <cfRule type="expression" dxfId="28" priority="5" stopIfTrue="1">
      <formula>#REF!="■"</formula>
    </cfRule>
  </conditionalFormatting>
  <conditionalFormatting sqref="H41">
    <cfRule type="expression" dxfId="27" priority="3" stopIfTrue="1">
      <formula>#REF!="■"</formula>
    </cfRule>
  </conditionalFormatting>
  <conditionalFormatting sqref="H43:H45">
    <cfRule type="expression" dxfId="26" priority="1" stopIfTrue="1">
      <formula>#REF!="■"</formula>
    </cfRule>
  </conditionalFormatting>
  <conditionalFormatting sqref="I32:J32">
    <cfRule type="expression" dxfId="25" priority="16" stopIfTrue="1">
      <formula>$H$26="■"</formula>
    </cfRule>
  </conditionalFormatting>
  <conditionalFormatting sqref="I34:J34">
    <cfRule type="expression" dxfId="24" priority="14" stopIfTrue="1">
      <formula>$H$26="■"</formula>
    </cfRule>
  </conditionalFormatting>
  <conditionalFormatting sqref="I40:J40">
    <cfRule type="expression" dxfId="23" priority="4" stopIfTrue="1">
      <formula>$H$26="■"</formula>
    </cfRule>
  </conditionalFormatting>
  <conditionalFormatting sqref="I42:J42">
    <cfRule type="expression" dxfId="22" priority="2" stopIfTrue="1">
      <formula>$H$26="■"</formula>
    </cfRule>
  </conditionalFormatting>
  <conditionalFormatting sqref="I30:K30">
    <cfRule type="expression" dxfId="21" priority="18" stopIfTrue="1">
      <formula>$H$26="■"</formula>
    </cfRule>
  </conditionalFormatting>
  <conditionalFormatting sqref="I38:K38">
    <cfRule type="expression" dxfId="20" priority="6" stopIfTrue="1">
      <formula>$H$26="■"</formula>
    </cfRule>
  </conditionalFormatting>
  <pageMargins left="0.70866141732283472" right="0.70866141732283472" top="0.35433070866141736" bottom="0" header="0.31496062992125984" footer="0.31496062992125984"/>
  <pageSetup paperSize="9" scale="99" orientation="portrait" r:id="rId1"/>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AN23"/>
  <sheetViews>
    <sheetView showGridLines="0" zoomScaleNormal="100" zoomScaleSheetLayoutView="100" workbookViewId="0">
      <selection activeCell="X9" sqref="X9:Z9"/>
    </sheetView>
  </sheetViews>
  <sheetFormatPr defaultColWidth="10.33203125" defaultRowHeight="13.2" x14ac:dyDescent="0.15"/>
  <cols>
    <col min="1" max="1" width="2.44140625" style="152" customWidth="1"/>
    <col min="2" max="2" width="2.44140625" style="134" customWidth="1"/>
    <col min="3" max="3" width="2.44140625" style="293" customWidth="1"/>
    <col min="4" max="11" width="2.44140625" style="150" customWidth="1"/>
    <col min="12" max="12" width="2.5546875" style="150" customWidth="1"/>
    <col min="13" max="13" width="6.33203125" style="150" customWidth="1"/>
    <col min="14" max="22" width="4.88671875" style="150" customWidth="1"/>
    <col min="23" max="23" width="5.6640625" style="150" customWidth="1"/>
    <col min="24" max="25" width="2.5546875" style="150" customWidth="1"/>
    <col min="26" max="26" width="1.44140625" style="151" customWidth="1"/>
    <col min="27" max="28" width="2.5546875" style="150" customWidth="1"/>
    <col min="29" max="29" width="1.44140625" style="151" customWidth="1"/>
    <col min="30" max="16384" width="10.33203125" style="152"/>
  </cols>
  <sheetData>
    <row r="1" spans="1:40" s="306" customFormat="1" ht="12.75" customHeight="1" x14ac:dyDescent="0.15">
      <c r="A1" s="133"/>
      <c r="B1" s="716" t="s">
        <v>1341</v>
      </c>
      <c r="C1" s="717"/>
      <c r="D1" s="717"/>
      <c r="E1" s="717"/>
      <c r="F1" s="717"/>
      <c r="G1" s="717"/>
      <c r="H1" s="718"/>
      <c r="I1" s="133"/>
      <c r="J1" s="133"/>
      <c r="K1" s="133"/>
      <c r="M1" s="307"/>
      <c r="N1" s="307"/>
      <c r="O1" s="307"/>
      <c r="P1" s="307"/>
      <c r="Q1" s="307"/>
      <c r="R1" s="692"/>
      <c r="S1" s="692"/>
      <c r="T1" s="692"/>
      <c r="U1" s="308"/>
      <c r="V1" s="308"/>
      <c r="W1" s="308"/>
      <c r="X1" s="693"/>
      <c r="Y1" s="693"/>
      <c r="Z1" s="693"/>
      <c r="AA1" s="693"/>
      <c r="AB1" s="693"/>
      <c r="AC1" s="693"/>
    </row>
    <row r="2" spans="1:40" s="134" customFormat="1" ht="15.75" customHeight="1" x14ac:dyDescent="0.15">
      <c r="A2" s="356"/>
      <c r="B2" s="309">
        <f>提出リスト!B2</f>
        <v>9</v>
      </c>
      <c r="C2" s="309">
        <f>提出リスト!C2</f>
        <v>2</v>
      </c>
      <c r="D2" s="309">
        <f>提出リスト!D2</f>
        <v>4</v>
      </c>
      <c r="E2" s="309">
        <f>提出リスト!E2</f>
        <v>0</v>
      </c>
      <c r="F2" s="309">
        <f>提出リスト!F2</f>
        <v>0</v>
      </c>
      <c r="G2" s="309">
        <f>提出リスト!G2</f>
        <v>0</v>
      </c>
      <c r="H2" s="309">
        <f>提出リスト!H2</f>
        <v>0</v>
      </c>
      <c r="I2" s="310"/>
      <c r="J2" s="311"/>
      <c r="K2" s="311"/>
      <c r="L2" s="311"/>
      <c r="M2" s="311"/>
      <c r="N2" s="311"/>
      <c r="O2" s="808"/>
      <c r="P2" s="808"/>
      <c r="Q2" s="808"/>
      <c r="R2" s="720"/>
      <c r="S2" s="720"/>
      <c r="T2" s="720"/>
      <c r="U2" s="720"/>
      <c r="V2" s="720"/>
      <c r="W2" s="720"/>
      <c r="X2" s="356"/>
      <c r="Y2" s="809" t="s">
        <v>602</v>
      </c>
      <c r="Z2" s="809"/>
      <c r="AA2" s="809"/>
      <c r="AB2" s="809"/>
      <c r="AC2" s="356"/>
      <c r="AD2" s="356"/>
    </row>
    <row r="3" spans="1:40" ht="14.25" customHeight="1" x14ac:dyDescent="0.15"/>
    <row r="4" spans="1:40" ht="9.75" customHeight="1" x14ac:dyDescent="0.15">
      <c r="A4" s="690" t="s">
        <v>577</v>
      </c>
      <c r="B4" s="690"/>
      <c r="C4" s="690"/>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316"/>
      <c r="AE4" s="316"/>
      <c r="AF4" s="316"/>
      <c r="AG4" s="316"/>
      <c r="AH4" s="313"/>
      <c r="AI4" s="690"/>
      <c r="AJ4" s="690"/>
      <c r="AK4" s="690"/>
      <c r="AL4" s="690"/>
      <c r="AM4" s="690"/>
      <c r="AN4" s="313"/>
    </row>
    <row r="5" spans="1:40" ht="9.75" customHeight="1" x14ac:dyDescent="0.15">
      <c r="A5" s="690"/>
      <c r="B5" s="690"/>
      <c r="C5" s="690"/>
      <c r="D5" s="690"/>
      <c r="E5" s="690"/>
      <c r="F5" s="690"/>
      <c r="G5" s="690"/>
      <c r="H5" s="690"/>
      <c r="I5" s="690"/>
      <c r="J5" s="690"/>
      <c r="K5" s="690"/>
      <c r="L5" s="690"/>
      <c r="M5" s="690"/>
      <c r="N5" s="690"/>
      <c r="O5" s="690"/>
      <c r="P5" s="690"/>
      <c r="Q5" s="690"/>
      <c r="R5" s="690"/>
      <c r="S5" s="690"/>
      <c r="T5" s="690"/>
      <c r="U5" s="690"/>
      <c r="V5" s="690"/>
      <c r="W5" s="690"/>
      <c r="X5" s="690"/>
      <c r="Y5" s="690"/>
      <c r="Z5" s="690"/>
      <c r="AA5" s="690"/>
      <c r="AB5" s="690"/>
      <c r="AC5" s="690"/>
      <c r="AD5" s="316"/>
      <c r="AE5" s="316"/>
      <c r="AF5" s="316"/>
      <c r="AG5" s="316"/>
      <c r="AH5" s="145"/>
      <c r="AI5" s="690"/>
      <c r="AJ5" s="690"/>
      <c r="AK5" s="690"/>
      <c r="AL5" s="690"/>
      <c r="AM5" s="690"/>
      <c r="AN5" s="145"/>
    </row>
    <row r="6" spans="1:40" ht="24" customHeight="1" x14ac:dyDescent="0.15">
      <c r="A6" s="815" t="s">
        <v>502</v>
      </c>
      <c r="B6" s="815"/>
      <c r="C6" s="815"/>
      <c r="D6" s="815"/>
      <c r="E6" s="815"/>
      <c r="F6" s="815"/>
      <c r="G6" s="815"/>
      <c r="H6" s="815"/>
      <c r="I6" s="815"/>
      <c r="J6" s="815"/>
      <c r="K6" s="815"/>
      <c r="L6" s="815"/>
      <c r="M6" s="815"/>
      <c r="N6" s="815"/>
      <c r="O6" s="815"/>
      <c r="P6" s="815"/>
      <c r="Q6" s="815"/>
      <c r="R6" s="815"/>
      <c r="S6" s="815"/>
      <c r="T6" s="815"/>
      <c r="U6" s="815"/>
      <c r="V6" s="815"/>
      <c r="W6" s="815"/>
      <c r="X6" s="815"/>
      <c r="Y6" s="815"/>
      <c r="Z6" s="815"/>
      <c r="AA6" s="815"/>
      <c r="AB6" s="815"/>
      <c r="AC6" s="815"/>
    </row>
    <row r="7" spans="1:40" ht="27" customHeight="1" thickBot="1" x14ac:dyDescent="0.2">
      <c r="A7" s="810" t="s">
        <v>610</v>
      </c>
      <c r="B7" s="811"/>
      <c r="C7" s="811"/>
      <c r="D7" s="811"/>
      <c r="E7" s="811"/>
      <c r="F7" s="811"/>
      <c r="G7" s="811"/>
      <c r="H7" s="811"/>
      <c r="I7" s="811"/>
      <c r="J7" s="811"/>
      <c r="K7" s="811"/>
      <c r="L7" s="811"/>
      <c r="M7" s="811"/>
      <c r="N7" s="811"/>
      <c r="O7" s="811"/>
      <c r="P7" s="811"/>
      <c r="Q7" s="811"/>
      <c r="R7" s="811"/>
      <c r="S7" s="811"/>
      <c r="T7" s="811"/>
      <c r="U7" s="811"/>
      <c r="V7" s="811"/>
      <c r="W7" s="811"/>
      <c r="X7" s="811"/>
      <c r="Y7" s="811"/>
      <c r="Z7" s="811"/>
      <c r="AA7" s="811"/>
      <c r="AB7" s="811"/>
      <c r="AC7" s="811"/>
    </row>
    <row r="8" spans="1:40" s="306" customFormat="1" ht="37.200000000000003" customHeight="1" x14ac:dyDescent="0.15">
      <c r="A8" s="355"/>
      <c r="B8" s="632" t="s">
        <v>581</v>
      </c>
      <c r="C8" s="632"/>
      <c r="D8" s="632"/>
      <c r="E8" s="632"/>
      <c r="F8" s="632"/>
      <c r="G8" s="632"/>
      <c r="H8" s="632"/>
      <c r="I8" s="632"/>
      <c r="J8" s="632"/>
      <c r="K8" s="632"/>
      <c r="L8" s="632"/>
      <c r="M8" s="632"/>
      <c r="N8" s="632"/>
      <c r="O8" s="632"/>
      <c r="P8" s="632"/>
      <c r="Q8" s="632"/>
      <c r="R8" s="632"/>
      <c r="S8" s="632"/>
      <c r="T8" s="632"/>
      <c r="U8" s="632"/>
      <c r="V8" s="632"/>
      <c r="W8" s="632"/>
      <c r="X8" s="818" t="s">
        <v>480</v>
      </c>
      <c r="Y8" s="806"/>
      <c r="Z8" s="819"/>
      <c r="AA8" s="806" t="s">
        <v>1344</v>
      </c>
      <c r="AB8" s="806"/>
      <c r="AC8" s="807"/>
    </row>
    <row r="9" spans="1:40" ht="41.25" customHeight="1" x14ac:dyDescent="0.15">
      <c r="A9" s="820" t="s">
        <v>496</v>
      </c>
      <c r="B9" s="863" t="s">
        <v>580</v>
      </c>
      <c r="C9" s="837" t="s">
        <v>629</v>
      </c>
      <c r="D9" s="838"/>
      <c r="E9" s="838"/>
      <c r="F9" s="838"/>
      <c r="G9" s="838"/>
      <c r="H9" s="838"/>
      <c r="I9" s="838"/>
      <c r="J9" s="838"/>
      <c r="K9" s="838"/>
      <c r="L9" s="838"/>
      <c r="M9" s="838"/>
      <c r="N9" s="838"/>
      <c r="O9" s="838"/>
      <c r="P9" s="838"/>
      <c r="Q9" s="838"/>
      <c r="R9" s="838"/>
      <c r="S9" s="838"/>
      <c r="T9" s="838"/>
      <c r="U9" s="838"/>
      <c r="V9" s="838"/>
      <c r="W9" s="839"/>
      <c r="X9" s="803" t="s">
        <v>21</v>
      </c>
      <c r="Y9" s="804"/>
      <c r="Z9" s="805"/>
      <c r="AA9" s="576" t="s">
        <v>21</v>
      </c>
      <c r="AB9" s="576"/>
      <c r="AC9" s="687"/>
    </row>
    <row r="10" spans="1:40" ht="41.25" customHeight="1" x14ac:dyDescent="0.15">
      <c r="A10" s="821"/>
      <c r="B10" s="864"/>
      <c r="C10" s="801" t="s">
        <v>1379</v>
      </c>
      <c r="D10" s="660"/>
      <c r="E10" s="660"/>
      <c r="F10" s="660"/>
      <c r="G10" s="660"/>
      <c r="H10" s="660"/>
      <c r="I10" s="660"/>
      <c r="J10" s="660"/>
      <c r="K10" s="660"/>
      <c r="L10" s="660"/>
      <c r="M10" s="660"/>
      <c r="N10" s="660"/>
      <c r="O10" s="660"/>
      <c r="P10" s="660"/>
      <c r="Q10" s="660"/>
      <c r="R10" s="660"/>
      <c r="S10" s="660"/>
      <c r="T10" s="660"/>
      <c r="U10" s="660"/>
      <c r="V10" s="660"/>
      <c r="W10" s="802"/>
      <c r="X10" s="579" t="s">
        <v>21</v>
      </c>
      <c r="Y10" s="580"/>
      <c r="Z10" s="581"/>
      <c r="AA10" s="816" t="s">
        <v>21</v>
      </c>
      <c r="AB10" s="816"/>
      <c r="AC10" s="817"/>
    </row>
    <row r="11" spans="1:40" ht="40.950000000000003" customHeight="1" x14ac:dyDescent="0.15">
      <c r="A11" s="821"/>
      <c r="B11" s="865"/>
      <c r="C11" s="860" t="s">
        <v>1331</v>
      </c>
      <c r="D11" s="861"/>
      <c r="E11" s="861"/>
      <c r="F11" s="861"/>
      <c r="G11" s="861"/>
      <c r="H11" s="861"/>
      <c r="I11" s="861"/>
      <c r="J11" s="861"/>
      <c r="K11" s="861"/>
      <c r="L11" s="861"/>
      <c r="M11" s="861"/>
      <c r="N11" s="861"/>
      <c r="O11" s="861"/>
      <c r="P11" s="861"/>
      <c r="Q11" s="861"/>
      <c r="R11" s="861"/>
      <c r="S11" s="861"/>
      <c r="T11" s="861"/>
      <c r="U11" s="861"/>
      <c r="V11" s="861"/>
      <c r="W11" s="862"/>
      <c r="X11" s="840" t="s">
        <v>21</v>
      </c>
      <c r="Y11" s="841"/>
      <c r="Z11" s="842"/>
      <c r="AA11" s="843" t="s">
        <v>21</v>
      </c>
      <c r="AB11" s="844"/>
      <c r="AC11" s="845"/>
    </row>
    <row r="12" spans="1:40" ht="17.55" customHeight="1" x14ac:dyDescent="0.15">
      <c r="A12" s="821"/>
      <c r="B12" s="846" t="s">
        <v>603</v>
      </c>
      <c r="C12" s="848" t="s">
        <v>611</v>
      </c>
      <c r="D12" s="849"/>
      <c r="E12" s="849"/>
      <c r="F12" s="849"/>
      <c r="G12" s="849"/>
      <c r="H12" s="849"/>
      <c r="I12" s="849"/>
      <c r="J12" s="849"/>
      <c r="K12" s="849"/>
      <c r="L12" s="849"/>
      <c r="M12" s="849"/>
      <c r="N12" s="849"/>
      <c r="O12" s="849"/>
      <c r="P12" s="849"/>
      <c r="Q12" s="849"/>
      <c r="R12" s="849"/>
      <c r="S12" s="850"/>
      <c r="T12" s="857" t="s">
        <v>631</v>
      </c>
      <c r="U12" s="858"/>
      <c r="V12" s="858"/>
      <c r="W12" s="859"/>
      <c r="X12" s="608" t="s">
        <v>21</v>
      </c>
      <c r="Y12" s="609"/>
      <c r="Z12" s="610"/>
      <c r="AA12" s="826" t="s">
        <v>21</v>
      </c>
      <c r="AB12" s="827"/>
      <c r="AC12" s="828"/>
    </row>
    <row r="13" spans="1:40" ht="22.95" customHeight="1" thickBot="1" x14ac:dyDescent="0.2">
      <c r="A13" s="822"/>
      <c r="B13" s="847"/>
      <c r="C13" s="851"/>
      <c r="D13" s="852"/>
      <c r="E13" s="852"/>
      <c r="F13" s="852"/>
      <c r="G13" s="852"/>
      <c r="H13" s="852"/>
      <c r="I13" s="852"/>
      <c r="J13" s="852"/>
      <c r="K13" s="852"/>
      <c r="L13" s="852"/>
      <c r="M13" s="852"/>
      <c r="N13" s="852"/>
      <c r="O13" s="852"/>
      <c r="P13" s="852"/>
      <c r="Q13" s="852"/>
      <c r="R13" s="852"/>
      <c r="S13" s="853"/>
      <c r="T13" s="854" t="e">
        <f>要件確認書!K20</f>
        <v>#DIV/0!</v>
      </c>
      <c r="U13" s="855"/>
      <c r="V13" s="856"/>
      <c r="W13" s="354" t="s">
        <v>612</v>
      </c>
      <c r="X13" s="823"/>
      <c r="Y13" s="824"/>
      <c r="Z13" s="825"/>
      <c r="AA13" s="829"/>
      <c r="AB13" s="830"/>
      <c r="AC13" s="831"/>
    </row>
    <row r="14" spans="1:40" ht="57.45" customHeight="1" x14ac:dyDescent="0.15">
      <c r="A14" s="303"/>
      <c r="B14" s="836" t="s">
        <v>1332</v>
      </c>
      <c r="C14" s="836"/>
      <c r="D14" s="836"/>
      <c r="E14" s="836"/>
      <c r="F14" s="836"/>
      <c r="G14" s="836"/>
      <c r="H14" s="836"/>
      <c r="I14" s="836"/>
      <c r="J14" s="836"/>
      <c r="K14" s="836"/>
      <c r="L14" s="836"/>
      <c r="M14" s="836"/>
      <c r="N14" s="836"/>
      <c r="O14" s="836"/>
      <c r="P14" s="836"/>
      <c r="Q14" s="836"/>
      <c r="R14" s="836"/>
      <c r="S14" s="836"/>
      <c r="T14" s="836"/>
      <c r="U14" s="836"/>
      <c r="V14" s="836"/>
      <c r="W14" s="836"/>
      <c r="X14" s="836"/>
      <c r="Y14" s="836"/>
      <c r="Z14" s="836"/>
      <c r="AA14" s="836"/>
      <c r="AB14" s="836"/>
      <c r="AC14" s="836"/>
    </row>
    <row r="15" spans="1:40" ht="23.55" customHeight="1" x14ac:dyDescent="0.15">
      <c r="A15" s="303"/>
      <c r="B15" s="709"/>
      <c r="C15" s="709"/>
      <c r="D15" s="709"/>
      <c r="E15" s="709"/>
      <c r="F15" s="709"/>
      <c r="G15" s="709"/>
      <c r="H15" s="709"/>
      <c r="I15" s="709"/>
      <c r="J15" s="709"/>
      <c r="K15" s="709"/>
      <c r="L15" s="709"/>
      <c r="M15" s="709"/>
      <c r="N15" s="709"/>
      <c r="O15" s="709"/>
      <c r="P15" s="709"/>
      <c r="Q15" s="709"/>
      <c r="R15" s="709"/>
      <c r="S15" s="709"/>
      <c r="T15" s="709"/>
      <c r="U15" s="709"/>
      <c r="V15" s="709"/>
      <c r="W15" s="709"/>
      <c r="X15" s="709"/>
      <c r="Y15" s="709"/>
      <c r="Z15" s="709"/>
      <c r="AA15" s="709"/>
      <c r="AB15" s="709"/>
      <c r="AC15" s="294"/>
    </row>
    <row r="16" spans="1:40" ht="13.5" customHeight="1" x14ac:dyDescent="0.15">
      <c r="A16" s="303"/>
      <c r="B16" s="303"/>
      <c r="C16" s="133"/>
      <c r="D16" s="133"/>
      <c r="E16" s="133"/>
      <c r="F16" s="133"/>
      <c r="G16" s="133"/>
      <c r="H16" s="133"/>
      <c r="I16" s="133"/>
      <c r="J16" s="133"/>
      <c r="K16" s="133"/>
      <c r="L16" s="133"/>
      <c r="M16" s="133"/>
      <c r="N16" s="133"/>
      <c r="O16" s="133"/>
      <c r="P16" s="133"/>
      <c r="Q16" s="133"/>
      <c r="R16" s="133"/>
      <c r="S16" s="133"/>
      <c r="T16" s="133"/>
      <c r="U16" s="133"/>
      <c r="V16" s="133"/>
      <c r="W16" s="133"/>
      <c r="X16" s="294"/>
      <c r="Y16" s="294"/>
      <c r="Z16" s="294"/>
      <c r="AA16" s="294"/>
      <c r="AB16" s="294"/>
      <c r="AC16" s="294"/>
    </row>
    <row r="17" spans="1:29" ht="15" customHeight="1" x14ac:dyDescent="0.15">
      <c r="B17" s="834" t="s">
        <v>455</v>
      </c>
      <c r="C17" s="834"/>
      <c r="D17" s="834"/>
      <c r="E17" s="834"/>
      <c r="F17" s="834"/>
      <c r="G17" s="834"/>
      <c r="H17" s="834"/>
      <c r="I17" s="834"/>
      <c r="J17" s="834"/>
      <c r="K17" s="834"/>
      <c r="L17" s="834"/>
      <c r="M17" s="834"/>
      <c r="N17" s="834"/>
      <c r="O17" s="834"/>
      <c r="P17" s="834"/>
      <c r="Q17" s="834"/>
      <c r="R17" s="834"/>
      <c r="S17" s="834"/>
      <c r="T17" s="834"/>
      <c r="U17" s="834"/>
      <c r="V17" s="834"/>
      <c r="W17" s="834"/>
      <c r="X17" s="834"/>
      <c r="Y17" s="834"/>
      <c r="Z17" s="834"/>
      <c r="AA17" s="834"/>
    </row>
    <row r="18" spans="1:29" x14ac:dyDescent="0.15">
      <c r="B18" s="835" t="s">
        <v>594</v>
      </c>
      <c r="C18" s="835"/>
      <c r="D18" s="835"/>
      <c r="E18" s="835"/>
      <c r="F18" s="835"/>
      <c r="G18" s="835"/>
      <c r="H18" s="835"/>
      <c r="I18" s="835"/>
      <c r="J18" s="835"/>
      <c r="K18" s="835"/>
      <c r="L18" s="835"/>
      <c r="M18" s="835"/>
      <c r="N18" s="835"/>
      <c r="O18" s="835"/>
      <c r="P18" s="835"/>
      <c r="Q18" s="835"/>
      <c r="R18" s="835"/>
      <c r="S18" s="835"/>
      <c r="T18" s="835"/>
      <c r="U18" s="835"/>
      <c r="V18" s="835"/>
      <c r="W18" s="835"/>
      <c r="X18" s="835"/>
      <c r="Y18" s="835"/>
      <c r="Z18" s="835"/>
      <c r="AA18" s="835"/>
    </row>
    <row r="19" spans="1:29" x14ac:dyDescent="0.15">
      <c r="B19" s="134" t="s">
        <v>595</v>
      </c>
    </row>
    <row r="20" spans="1:29" ht="18.75" customHeight="1" x14ac:dyDescent="0.15">
      <c r="L20" s="720" t="s">
        <v>453</v>
      </c>
      <c r="M20" s="720"/>
      <c r="N20" s="832"/>
      <c r="O20" s="832"/>
      <c r="P20" s="832"/>
      <c r="Q20" s="832"/>
      <c r="R20" s="832"/>
      <c r="S20" s="832"/>
      <c r="T20" s="832"/>
      <c r="U20" s="832"/>
      <c r="V20" s="832"/>
      <c r="W20" s="832"/>
      <c r="X20" s="832"/>
      <c r="Y20" s="832"/>
      <c r="Z20" s="832"/>
      <c r="AA20" s="832"/>
      <c r="AB20" s="832"/>
    </row>
    <row r="21" spans="1:29" ht="25.8" customHeight="1" x14ac:dyDescent="0.15">
      <c r="A21" s="720" t="s">
        <v>543</v>
      </c>
      <c r="B21" s="720"/>
      <c r="C21" s="691"/>
      <c r="D21" s="691"/>
      <c r="E21" s="304" t="s">
        <v>1</v>
      </c>
      <c r="F21" s="691"/>
      <c r="G21" s="691"/>
      <c r="H21" s="304" t="s">
        <v>10</v>
      </c>
      <c r="I21" s="691"/>
      <c r="J21" s="691"/>
      <c r="K21" s="304" t="s">
        <v>36</v>
      </c>
      <c r="L21" s="722" t="s">
        <v>1537</v>
      </c>
      <c r="M21" s="722"/>
      <c r="N21" s="833"/>
      <c r="O21" s="833"/>
      <c r="P21" s="833"/>
      <c r="Q21" s="833"/>
      <c r="R21" s="833"/>
      <c r="S21" s="833"/>
      <c r="T21" s="833"/>
      <c r="U21" s="833"/>
      <c r="V21" s="833"/>
      <c r="W21" s="833"/>
      <c r="X21" s="833"/>
      <c r="Y21" s="833"/>
      <c r="Z21" s="833"/>
      <c r="AA21" s="833"/>
      <c r="AB21" s="833"/>
      <c r="AC21" s="294"/>
    </row>
    <row r="22" spans="1:29" ht="36.75" customHeight="1" x14ac:dyDescent="0.15">
      <c r="A22" s="297"/>
      <c r="B22" s="298"/>
      <c r="C22" s="298"/>
      <c r="D22" s="298"/>
      <c r="E22" s="298"/>
      <c r="F22" s="298"/>
      <c r="G22" s="298"/>
      <c r="H22" s="298"/>
      <c r="I22" s="298"/>
      <c r="J22" s="720"/>
      <c r="K22" s="720"/>
      <c r="L22" s="813" t="s">
        <v>1538</v>
      </c>
      <c r="M22" s="813"/>
      <c r="N22" s="814"/>
      <c r="O22" s="814"/>
      <c r="P22" s="814"/>
      <c r="Q22" s="814"/>
      <c r="R22" s="814"/>
      <c r="S22" s="814"/>
      <c r="T22" s="814"/>
      <c r="U22" s="814"/>
      <c r="V22" s="814"/>
      <c r="W22" s="814"/>
      <c r="X22" s="814"/>
      <c r="Y22" s="814"/>
      <c r="Z22" s="814"/>
      <c r="AA22" s="814"/>
      <c r="AB22" s="814"/>
      <c r="AC22" s="294"/>
    </row>
    <row r="23" spans="1:29" ht="24" customHeight="1" x14ac:dyDescent="0.15">
      <c r="U23" s="353"/>
      <c r="W23" s="812"/>
      <c r="X23" s="812"/>
      <c r="Y23" s="812"/>
      <c r="Z23" s="812"/>
      <c r="AA23" s="812"/>
      <c r="AB23" s="812"/>
      <c r="AC23" s="812"/>
    </row>
  </sheetData>
  <sheetProtection algorithmName="SHA-512" hashValue="oGmtKQQmdH24k/8cOXny1R26jVNL2j6lAFqS5h2Qc0mO4NpK6qEYSL0aMUFm8gUpGAUDF1zrk5K/m/nopvpS6A==" saltValue="Jt40j95yRTyBfO7UFG0CMA==" spinCount="100000" sheet="1" selectLockedCells="1"/>
  <protectedRanges>
    <protectedRange sqref="N20:AB22" name="範囲6"/>
    <protectedRange sqref="F21:G21" name="範囲4"/>
    <protectedRange sqref="B2:H2" name="範囲2"/>
    <protectedRange sqref="Y9:Z13 X9:X12" name="範囲1"/>
    <protectedRange sqref="C21:D21" name="範囲3"/>
    <protectedRange sqref="I21:J21" name="範囲5"/>
  </protectedRanges>
  <mergeCells count="46">
    <mergeCell ref="L20:M20"/>
    <mergeCell ref="N20:AB21"/>
    <mergeCell ref="B17:AA17"/>
    <mergeCell ref="B18:AA18"/>
    <mergeCell ref="B1:H1"/>
    <mergeCell ref="B14:AC14"/>
    <mergeCell ref="C9:W9"/>
    <mergeCell ref="X11:Z11"/>
    <mergeCell ref="AA11:AC11"/>
    <mergeCell ref="B12:B13"/>
    <mergeCell ref="C12:S13"/>
    <mergeCell ref="T13:V13"/>
    <mergeCell ref="T12:W12"/>
    <mergeCell ref="C11:W11"/>
    <mergeCell ref="B9:B11"/>
    <mergeCell ref="B15:AB15"/>
    <mergeCell ref="AI4:AM5"/>
    <mergeCell ref="A4:AC5"/>
    <mergeCell ref="A6:AC6"/>
    <mergeCell ref="X10:Z10"/>
    <mergeCell ref="AA10:AC10"/>
    <mergeCell ref="X8:Z8"/>
    <mergeCell ref="A9:A13"/>
    <mergeCell ref="X12:Z13"/>
    <mergeCell ref="AA12:AC13"/>
    <mergeCell ref="J22:K22"/>
    <mergeCell ref="F21:G21"/>
    <mergeCell ref="W23:AC23"/>
    <mergeCell ref="L22:M22"/>
    <mergeCell ref="N22:AB22"/>
    <mergeCell ref="C21:D21"/>
    <mergeCell ref="I21:J21"/>
    <mergeCell ref="C10:W10"/>
    <mergeCell ref="R1:T1"/>
    <mergeCell ref="AB1:AC1"/>
    <mergeCell ref="X9:Z9"/>
    <mergeCell ref="AA8:AC8"/>
    <mergeCell ref="B8:W8"/>
    <mergeCell ref="AA9:AC9"/>
    <mergeCell ref="X1:AA1"/>
    <mergeCell ref="O2:Q2"/>
    <mergeCell ref="Y2:AB2"/>
    <mergeCell ref="R2:W2"/>
    <mergeCell ref="A7:AC7"/>
    <mergeCell ref="A21:B21"/>
    <mergeCell ref="L21:M21"/>
  </mergeCells>
  <phoneticPr fontId="3"/>
  <dataValidations count="2">
    <dataValidation type="list" allowBlank="1" showInputMessage="1" showErrorMessage="1" sqref="AC21:AC22 X16:AC16 AC15 Z21 X12 X9:X11 Y9:Z11 AA12 AA9:AA11 AB9:AC11" xr:uid="{00000000-0002-0000-0300-000000000000}">
      <formula1>"□,☑"</formula1>
    </dataValidation>
    <dataValidation type="list" allowBlank="1" showInputMessage="1" showErrorMessage="1" sqref="Z24:Z65515 AC17:AC20 Z17:Z20 AC24:AC65515" xr:uid="{00000000-0002-0000-0300-000001000000}">
      <formula1>#REF!</formula1>
    </dataValidation>
  </dataValidations>
  <pageMargins left="0.62992125984251968" right="0.23622047244094491" top="0.74803149606299213" bottom="0.55118110236220474" header="0.31496062992125984" footer="0.31496062992125984"/>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sheetPr>
  <dimension ref="B1:CA72"/>
  <sheetViews>
    <sheetView showGridLines="0" zoomScaleNormal="100" zoomScaleSheetLayoutView="100" workbookViewId="0">
      <selection activeCell="AA4" sqref="AA4"/>
    </sheetView>
  </sheetViews>
  <sheetFormatPr defaultColWidth="13.6640625" defaultRowHeight="12" x14ac:dyDescent="0.15"/>
  <cols>
    <col min="1" max="1" width="0.88671875" style="132" customWidth="1"/>
    <col min="2" max="8" width="2.44140625" style="132" customWidth="1"/>
    <col min="9" max="11" width="2.5546875" style="132" customWidth="1"/>
    <col min="12" max="12" width="2.44140625" style="132" customWidth="1"/>
    <col min="13" max="14" width="2.5546875" style="132" customWidth="1"/>
    <col min="15" max="25" width="3.33203125" style="132" customWidth="1"/>
    <col min="26" max="26" width="4.6640625" style="132" customWidth="1"/>
    <col min="27" max="27" width="5" style="132" customWidth="1"/>
    <col min="28" max="28" width="2.6640625" style="132" customWidth="1"/>
    <col min="29" max="29" width="3.33203125" style="132" customWidth="1"/>
    <col min="30" max="30" width="2.6640625" style="132" customWidth="1"/>
    <col min="31" max="31" width="3.33203125" style="132" customWidth="1"/>
    <col min="32" max="32" width="2.6640625" style="132" customWidth="1"/>
    <col min="33" max="33" width="3.33203125" style="132" customWidth="1"/>
    <col min="34" max="34" width="2.33203125" style="132" customWidth="1"/>
    <col min="35" max="35" width="2" style="132" customWidth="1"/>
    <col min="36" max="36" width="2.6640625" style="132" customWidth="1"/>
    <col min="37" max="37" width="2.5546875" style="132" customWidth="1"/>
    <col min="38" max="38" width="2.6640625" style="132" customWidth="1"/>
    <col min="39" max="46" width="2.5546875" style="132" customWidth="1"/>
    <col min="47" max="47" width="13.6640625" style="132" hidden="1" customWidth="1"/>
    <col min="48" max="48" width="2.6640625" style="132" hidden="1" customWidth="1"/>
    <col min="49" max="79" width="6.6640625" style="132" hidden="1" customWidth="1"/>
    <col min="80" max="106" width="0" style="132" hidden="1" customWidth="1"/>
    <col min="107" max="107" width="2.6640625" style="132" customWidth="1"/>
    <col min="108" max="108" width="2.5546875" style="132" customWidth="1"/>
    <col min="109" max="16384" width="13.6640625" style="132"/>
  </cols>
  <sheetData>
    <row r="1" spans="2:74" ht="14.25" customHeight="1" x14ac:dyDescent="0.15">
      <c r="B1" s="633" t="s">
        <v>1341</v>
      </c>
      <c r="C1" s="634"/>
      <c r="D1" s="634"/>
      <c r="E1" s="634"/>
      <c r="F1" s="634"/>
      <c r="G1" s="634"/>
      <c r="H1" s="635"/>
      <c r="I1" s="197"/>
      <c r="J1" s="197"/>
      <c r="K1" s="197"/>
      <c r="L1" s="197"/>
      <c r="M1" s="197"/>
      <c r="N1" s="197"/>
      <c r="Z1" s="132" t="s">
        <v>2229</v>
      </c>
    </row>
    <row r="2" spans="2:74" ht="14.25" customHeight="1" x14ac:dyDescent="0.15">
      <c r="B2" s="176">
        <f>提出リスト!B2</f>
        <v>9</v>
      </c>
      <c r="C2" s="176">
        <f>提出リスト!C2</f>
        <v>2</v>
      </c>
      <c r="D2" s="176">
        <f>提出リスト!D2</f>
        <v>4</v>
      </c>
      <c r="E2" s="176">
        <f>提出リスト!E2</f>
        <v>0</v>
      </c>
      <c r="F2" s="176">
        <f>提出リスト!F2</f>
        <v>0</v>
      </c>
      <c r="G2" s="176">
        <f>提出リスト!G2</f>
        <v>0</v>
      </c>
      <c r="H2" s="176">
        <f>提出リスト!H2</f>
        <v>0</v>
      </c>
      <c r="I2" s="134"/>
      <c r="J2" s="134"/>
      <c r="K2" s="134"/>
      <c r="L2" s="134"/>
      <c r="M2" s="134"/>
      <c r="N2" s="134"/>
      <c r="AF2" s="185"/>
      <c r="AG2" s="185"/>
      <c r="AH2" s="153" t="s">
        <v>1337</v>
      </c>
      <c r="AI2" s="153"/>
    </row>
    <row r="3" spans="2:74" ht="6" customHeight="1" x14ac:dyDescent="0.15">
      <c r="C3" s="140"/>
      <c r="D3" s="140"/>
      <c r="E3" s="140"/>
      <c r="F3" s="140"/>
      <c r="G3" s="140"/>
      <c r="AJ3" s="154"/>
    </row>
    <row r="4" spans="2:74" ht="14.25" customHeight="1" x14ac:dyDescent="0.15">
      <c r="C4" s="140"/>
      <c r="R4" s="134"/>
      <c r="W4" s="132" t="s">
        <v>441</v>
      </c>
      <c r="X4" s="200"/>
      <c r="Y4" s="200"/>
      <c r="Z4" s="200" t="s">
        <v>543</v>
      </c>
      <c r="AA4" s="155"/>
      <c r="AB4" s="156" t="s">
        <v>1</v>
      </c>
      <c r="AC4" s="905"/>
      <c r="AD4" s="905"/>
      <c r="AE4" s="132" t="s">
        <v>10</v>
      </c>
      <c r="AF4" s="905"/>
      <c r="AG4" s="905"/>
      <c r="AH4" s="132" t="s">
        <v>445</v>
      </c>
      <c r="AW4" s="157" t="s">
        <v>49</v>
      </c>
      <c r="AX4" s="158" t="s">
        <v>50</v>
      </c>
      <c r="AY4" s="158"/>
      <c r="AZ4" s="158" t="s">
        <v>51</v>
      </c>
      <c r="BA4" s="158" t="s">
        <v>51</v>
      </c>
      <c r="BB4" s="158"/>
      <c r="BC4" s="158"/>
      <c r="BD4" s="158"/>
      <c r="BE4" s="158"/>
      <c r="BF4" s="158"/>
      <c r="BG4" s="158"/>
      <c r="BH4" s="158" t="s">
        <v>25</v>
      </c>
      <c r="BI4" s="158"/>
      <c r="BJ4" s="158"/>
      <c r="BK4" s="158"/>
      <c r="BL4" s="158"/>
      <c r="BM4" s="158"/>
      <c r="BN4" s="158"/>
      <c r="BO4" s="158"/>
      <c r="BP4" s="158" t="s">
        <v>37</v>
      </c>
      <c r="BQ4" s="158"/>
      <c r="BR4" s="158"/>
      <c r="BS4" s="158"/>
      <c r="BT4" s="158"/>
      <c r="BU4" s="158"/>
      <c r="BV4" s="159"/>
    </row>
    <row r="5" spans="2:74" ht="14.25" customHeight="1" x14ac:dyDescent="0.15">
      <c r="C5" s="140"/>
      <c r="D5" s="152" t="s">
        <v>1339</v>
      </c>
      <c r="AW5" s="160" t="s">
        <v>46</v>
      </c>
      <c r="AX5" s="161" t="s">
        <v>48</v>
      </c>
      <c r="AY5" s="161" t="s">
        <v>47</v>
      </c>
      <c r="AZ5" s="161" t="s">
        <v>52</v>
      </c>
      <c r="BA5" s="161" t="s">
        <v>27</v>
      </c>
      <c r="BB5" s="161" t="s">
        <v>53</v>
      </c>
      <c r="BC5" s="161" t="s">
        <v>26</v>
      </c>
      <c r="BD5" s="161" t="s">
        <v>504</v>
      </c>
      <c r="BE5" s="161" t="s">
        <v>4</v>
      </c>
      <c r="BF5" s="161" t="s">
        <v>9</v>
      </c>
      <c r="BG5" s="161" t="s">
        <v>55</v>
      </c>
      <c r="BH5" s="161" t="s">
        <v>52</v>
      </c>
      <c r="BI5" s="161" t="s">
        <v>56</v>
      </c>
      <c r="BJ5" s="161" t="s">
        <v>27</v>
      </c>
      <c r="BK5" s="161" t="s">
        <v>53</v>
      </c>
      <c r="BL5" s="161" t="s">
        <v>26</v>
      </c>
      <c r="BM5" s="161" t="s">
        <v>54</v>
      </c>
      <c r="BN5" s="161" t="s">
        <v>4</v>
      </c>
      <c r="BO5" s="161" t="s">
        <v>9</v>
      </c>
      <c r="BP5" s="161" t="s">
        <v>27</v>
      </c>
      <c r="BQ5" s="161" t="s">
        <v>53</v>
      </c>
      <c r="BR5" s="161" t="s">
        <v>26</v>
      </c>
      <c r="BS5" s="161" t="s">
        <v>54</v>
      </c>
      <c r="BT5" s="161" t="s">
        <v>4</v>
      </c>
      <c r="BU5" s="161" t="s">
        <v>9</v>
      </c>
      <c r="BV5" s="162" t="s">
        <v>505</v>
      </c>
    </row>
    <row r="6" spans="2:74" ht="6" customHeight="1" x14ac:dyDescent="0.15">
      <c r="C6" s="140"/>
      <c r="D6" s="907"/>
      <c r="E6" s="908"/>
      <c r="F6" s="908"/>
      <c r="G6" s="908"/>
      <c r="H6" s="908"/>
      <c r="AW6" s="139" t="str">
        <f>IF(AND(DATE(AA4+1988,AD4,AG4)&gt;=42488,DATE(AA4+1988,AD4,AG4)&lt;=42819),DATE(AA4+1988,AD4,AG4),"-")</f>
        <v>-</v>
      </c>
      <c r="AX6" s="163" t="e">
        <f>+#REF!</f>
        <v>#REF!</v>
      </c>
      <c r="AY6" s="163" t="str">
        <f>IF(K15="","-",K15)</f>
        <v>-</v>
      </c>
      <c r="AZ6" s="163" t="str">
        <f>IF(AND(E26="■",H26="□"),"法",IF(AND(E26="□",H26="■"),"個","-"))</f>
        <v>-</v>
      </c>
      <c r="BA6" s="163" t="str">
        <f>IF(N19="","-",N19)</f>
        <v>（フリガナ）</v>
      </c>
      <c r="BB6" s="163" t="str">
        <f>IF(N22="","-",N22)</f>
        <v>-</v>
      </c>
      <c r="BC6" s="163" t="str">
        <f>IF(N24="","-",N24)</f>
        <v>-</v>
      </c>
      <c r="BD6" s="163" t="str">
        <f>IF(O25="","-",O25)</f>
        <v>-</v>
      </c>
      <c r="BE6" s="163" t="str">
        <f>IF(OR(S25="",S25="（都道府県から記入）"),"-",S25)</f>
        <v>-</v>
      </c>
      <c r="BF6" s="163" t="str">
        <f>IF(N26="","-",N26)</f>
        <v>-</v>
      </c>
      <c r="BG6" s="163" t="e">
        <f>IF(AND(#REF!="■",#REF!="□"),"共",IF(AND(#REF!="□",#REF!="■"),"単","-"))</f>
        <v>#REF!</v>
      </c>
      <c r="BH6" s="163" t="e">
        <f>IF(AND(#REF!="■",#REF!="□"),"法",IF(AND(#REF!="□",#REF!="■"),"個","-"))</f>
        <v>#REF!</v>
      </c>
      <c r="BI6" s="163" t="e">
        <f>IF(#REF!="■","建","")</f>
        <v>#REF!</v>
      </c>
      <c r="BJ6" s="163" t="e">
        <f>IF(#REF!="■",BA6,IF(#REF!="","-",#REF!))</f>
        <v>#REF!</v>
      </c>
      <c r="BK6" s="163" t="e">
        <f>IF(#REF!="■",BB6,IF(#REF!="","-",#REF!))</f>
        <v>#REF!</v>
      </c>
      <c r="BL6" s="163" t="e">
        <f>IF(#REF!="■",BC6,IF(#REF!="","-",#REF!))</f>
        <v>#REF!</v>
      </c>
      <c r="BM6" s="163" t="e">
        <f>IF(#REF!="■",BD6,IF(#REF!="","-",#REF!))</f>
        <v>#REF!</v>
      </c>
      <c r="BN6" s="163" t="e">
        <f>IF(#REF!="■",BE6,IF(OR(#REF!="",#REF!="（都道府県から記入）"),"-",#REF!))</f>
        <v>#REF!</v>
      </c>
      <c r="BO6" s="163" t="e">
        <f>IF(#REF!="■",BF6,IF(#REF!="","-",#REF!))</f>
        <v>#REF!</v>
      </c>
      <c r="BP6" s="163" t="e">
        <f>IF(#REF!="","-",#REF!)</f>
        <v>#REF!</v>
      </c>
      <c r="BQ6" s="163" t="e">
        <f>IF(#REF!="","-",#REF!)</f>
        <v>#REF!</v>
      </c>
      <c r="BR6" s="163" t="e">
        <f>IF(#REF!="","-",#REF!)</f>
        <v>#REF!</v>
      </c>
      <c r="BS6" s="163" t="e">
        <f>IF(#REF!="","-",#REF!)</f>
        <v>#REF!</v>
      </c>
      <c r="BT6" s="163" t="e">
        <f>IF(OR(#REF!="",#REF!="（都道府県から記入）"),"-",#REF!)</f>
        <v>#REF!</v>
      </c>
      <c r="BU6" s="163" t="e">
        <f>IF(#REF!="","-",#REF!)</f>
        <v>#REF!</v>
      </c>
      <c r="BV6" s="164" t="e">
        <f>IF(#REF!="","-",#REF!)</f>
        <v>#REF!</v>
      </c>
    </row>
    <row r="7" spans="2:74" ht="14.25" customHeight="1" x14ac:dyDescent="0.15">
      <c r="D7" s="624" t="s">
        <v>1572</v>
      </c>
      <c r="E7" s="624"/>
      <c r="F7" s="624"/>
      <c r="G7" s="624"/>
      <c r="H7" s="624"/>
      <c r="I7" s="624"/>
      <c r="J7" s="624"/>
      <c r="K7" s="624"/>
      <c r="L7" s="624"/>
      <c r="M7" s="624"/>
      <c r="N7" s="624"/>
      <c r="O7" s="624"/>
      <c r="P7" s="624"/>
      <c r="Q7" s="624"/>
      <c r="R7" s="624"/>
      <c r="S7" s="624"/>
      <c r="T7" s="624"/>
      <c r="U7" s="624"/>
      <c r="V7" s="624"/>
      <c r="W7" s="624"/>
      <c r="X7" s="624"/>
      <c r="Y7" s="624"/>
      <c r="Z7" s="624"/>
      <c r="AA7" s="624"/>
      <c r="AB7" s="624"/>
      <c r="AC7" s="624"/>
      <c r="AD7" s="624"/>
      <c r="AE7" s="624"/>
      <c r="AF7" s="624"/>
      <c r="AG7" s="624"/>
      <c r="AH7" s="624"/>
    </row>
    <row r="8" spans="2:74" ht="8.25" customHeight="1" x14ac:dyDescent="0.15">
      <c r="D8" s="624"/>
      <c r="E8" s="624"/>
      <c r="F8" s="624"/>
      <c r="G8" s="624"/>
      <c r="H8" s="624"/>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row>
    <row r="9" spans="2:74" ht="19.5" customHeight="1" x14ac:dyDescent="0.15">
      <c r="D9" s="906" t="s">
        <v>446</v>
      </c>
      <c r="E9" s="906"/>
      <c r="F9" s="906"/>
      <c r="G9" s="906"/>
      <c r="H9" s="906"/>
      <c r="I9" s="906"/>
      <c r="J9" s="906"/>
      <c r="K9" s="906"/>
      <c r="L9" s="906"/>
      <c r="M9" s="906"/>
      <c r="N9" s="906"/>
      <c r="O9" s="906"/>
      <c r="P9" s="906"/>
      <c r="Q9" s="906"/>
      <c r="R9" s="906"/>
      <c r="S9" s="906"/>
      <c r="T9" s="906"/>
      <c r="U9" s="906"/>
      <c r="V9" s="906"/>
      <c r="W9" s="906"/>
      <c r="X9" s="906"/>
      <c r="Y9" s="906"/>
      <c r="Z9" s="906"/>
      <c r="AA9" s="906"/>
      <c r="AB9" s="906"/>
      <c r="AC9" s="906"/>
      <c r="AD9" s="906"/>
      <c r="AE9" s="906"/>
      <c r="AF9" s="906"/>
      <c r="AG9" s="906"/>
      <c r="AH9" s="906"/>
    </row>
    <row r="10" spans="2:74" ht="18" customHeight="1" x14ac:dyDescent="0.15">
      <c r="D10" s="594" t="s">
        <v>1333</v>
      </c>
      <c r="E10" s="594"/>
      <c r="F10" s="594"/>
      <c r="G10" s="594"/>
      <c r="H10" s="594"/>
      <c r="I10" s="594"/>
      <c r="J10" s="594"/>
      <c r="K10" s="594"/>
      <c r="L10" s="594"/>
      <c r="M10" s="594"/>
      <c r="N10" s="594"/>
      <c r="O10" s="594"/>
      <c r="P10" s="594"/>
      <c r="Q10" s="594"/>
      <c r="R10" s="594"/>
      <c r="S10" s="594"/>
      <c r="T10" s="594"/>
      <c r="U10" s="594"/>
      <c r="V10" s="594"/>
      <c r="W10" s="594"/>
      <c r="X10" s="594"/>
      <c r="Y10" s="594"/>
      <c r="Z10" s="594"/>
      <c r="AA10" s="594"/>
      <c r="AB10" s="594"/>
      <c r="AC10" s="594"/>
      <c r="AD10" s="594"/>
      <c r="AE10" s="594"/>
      <c r="AF10" s="594"/>
      <c r="AG10" s="594"/>
      <c r="AH10" s="594"/>
    </row>
    <row r="11" spans="2:74" ht="11.4" customHeight="1" x14ac:dyDescent="0.15">
      <c r="D11" s="594"/>
      <c r="E11" s="920"/>
      <c r="F11" s="920"/>
      <c r="G11" s="920"/>
      <c r="H11" s="920"/>
      <c r="I11" s="920"/>
      <c r="J11" s="920"/>
      <c r="K11" s="920"/>
      <c r="L11" s="920"/>
      <c r="M11" s="920"/>
      <c r="N11" s="920"/>
      <c r="O11" s="920"/>
      <c r="P11" s="920"/>
      <c r="Q11" s="920"/>
      <c r="R11" s="920"/>
      <c r="S11" s="920"/>
      <c r="T11" s="920"/>
      <c r="U11" s="920"/>
      <c r="V11" s="920"/>
      <c r="W11" s="920"/>
      <c r="X11" s="920"/>
      <c r="Y11" s="920"/>
      <c r="Z11" s="920"/>
      <c r="AA11" s="920"/>
      <c r="AB11" s="920"/>
      <c r="AC11" s="920"/>
      <c r="AD11" s="920"/>
      <c r="AE11" s="920"/>
      <c r="AF11" s="920"/>
      <c r="AG11" s="920"/>
      <c r="AH11" s="201"/>
    </row>
    <row r="12" spans="2:74" ht="42.75" customHeight="1" x14ac:dyDescent="0.15">
      <c r="D12" s="150"/>
      <c r="E12" s="919" t="s">
        <v>1578</v>
      </c>
      <c r="F12" s="919"/>
      <c r="G12" s="919"/>
      <c r="H12" s="919"/>
      <c r="I12" s="919"/>
      <c r="J12" s="919"/>
      <c r="K12" s="919"/>
      <c r="L12" s="919"/>
      <c r="M12" s="919"/>
      <c r="N12" s="919"/>
      <c r="O12" s="919"/>
      <c r="P12" s="919"/>
      <c r="Q12" s="919"/>
      <c r="R12" s="919"/>
      <c r="S12" s="919"/>
      <c r="T12" s="919"/>
      <c r="U12" s="919"/>
      <c r="V12" s="919"/>
      <c r="W12" s="919"/>
      <c r="X12" s="919"/>
      <c r="Y12" s="919"/>
      <c r="Z12" s="919"/>
      <c r="AA12" s="919"/>
      <c r="AB12" s="919"/>
      <c r="AC12" s="919"/>
      <c r="AD12" s="919"/>
      <c r="AE12" s="919"/>
      <c r="AF12" s="919"/>
      <c r="AG12" s="919"/>
      <c r="AH12" s="178"/>
    </row>
    <row r="13" spans="2:74" ht="13.8" thickBot="1" x14ac:dyDescent="0.2">
      <c r="D13" s="923" t="s">
        <v>7</v>
      </c>
      <c r="E13" s="923"/>
      <c r="F13" s="923"/>
      <c r="G13" s="923"/>
      <c r="H13" s="923"/>
      <c r="I13" s="923"/>
      <c r="J13" s="923"/>
      <c r="K13" s="923"/>
      <c r="L13" s="923"/>
      <c r="M13" s="923"/>
      <c r="N13" s="923"/>
      <c r="O13" s="923"/>
      <c r="P13" s="923"/>
      <c r="Q13" s="923"/>
      <c r="R13" s="923"/>
      <c r="S13" s="923"/>
      <c r="T13" s="923"/>
      <c r="U13" s="923"/>
      <c r="V13" s="923"/>
      <c r="W13" s="923"/>
      <c r="X13" s="923"/>
      <c r="Y13" s="923"/>
      <c r="Z13" s="923"/>
      <c r="AA13" s="923"/>
      <c r="AB13" s="923"/>
      <c r="AC13" s="923"/>
      <c r="AD13" s="923"/>
      <c r="AE13" s="923"/>
      <c r="AF13" s="923"/>
      <c r="AG13" s="923"/>
      <c r="AH13" s="923"/>
    </row>
    <row r="14" spans="2:74" ht="9" customHeight="1" x14ac:dyDescent="0.15">
      <c r="C14" s="140"/>
      <c r="D14" s="870" t="s">
        <v>32</v>
      </c>
      <c r="E14" s="871"/>
      <c r="F14" s="871"/>
      <c r="G14" s="871"/>
      <c r="H14" s="871"/>
      <c r="I14" s="871"/>
      <c r="J14" s="872"/>
      <c r="K14" s="202" t="s">
        <v>506</v>
      </c>
      <c r="L14" s="203"/>
      <c r="M14" s="203"/>
      <c r="N14" s="921"/>
      <c r="O14" s="921"/>
      <c r="P14" s="921"/>
      <c r="Q14" s="921"/>
      <c r="R14" s="921"/>
      <c r="S14" s="921"/>
      <c r="T14" s="921"/>
      <c r="U14" s="921"/>
      <c r="V14" s="921"/>
      <c r="W14" s="921"/>
      <c r="X14" s="921"/>
      <c r="Y14" s="921"/>
      <c r="Z14" s="921"/>
      <c r="AA14" s="921"/>
      <c r="AB14" s="921"/>
      <c r="AC14" s="921"/>
      <c r="AD14" s="921"/>
      <c r="AE14" s="921"/>
      <c r="AF14" s="921"/>
      <c r="AG14" s="921"/>
      <c r="AH14" s="922"/>
    </row>
    <row r="15" spans="2:74" ht="18" customHeight="1" x14ac:dyDescent="0.15">
      <c r="C15" s="140"/>
      <c r="D15" s="873"/>
      <c r="E15" s="874"/>
      <c r="F15" s="874"/>
      <c r="G15" s="874"/>
      <c r="H15" s="874"/>
      <c r="I15" s="874"/>
      <c r="J15" s="875"/>
      <c r="K15" s="880"/>
      <c r="L15" s="881"/>
      <c r="M15" s="881"/>
      <c r="N15" s="881"/>
      <c r="O15" s="881"/>
      <c r="P15" s="881"/>
      <c r="Q15" s="881"/>
      <c r="R15" s="881"/>
      <c r="S15" s="881"/>
      <c r="T15" s="881"/>
      <c r="U15" s="881"/>
      <c r="V15" s="881"/>
      <c r="W15" s="881"/>
      <c r="X15" s="881"/>
      <c r="Y15" s="881"/>
      <c r="Z15" s="881"/>
      <c r="AA15" s="881"/>
      <c r="AB15" s="881"/>
      <c r="AC15" s="881"/>
      <c r="AD15" s="881"/>
      <c r="AE15" s="881"/>
      <c r="AF15" s="881"/>
      <c r="AG15" s="881"/>
      <c r="AH15" s="882"/>
      <c r="AI15" s="204"/>
    </row>
    <row r="16" spans="2:74" ht="21.75" customHeight="1" thickBot="1" x14ac:dyDescent="0.2">
      <c r="C16" s="140"/>
      <c r="D16" s="877" t="s">
        <v>541</v>
      </c>
      <c r="E16" s="878"/>
      <c r="F16" s="878"/>
      <c r="G16" s="878"/>
      <c r="H16" s="878"/>
      <c r="I16" s="878"/>
      <c r="J16" s="879"/>
      <c r="K16" s="916" t="s">
        <v>1530</v>
      </c>
      <c r="L16" s="917"/>
      <c r="M16" s="917"/>
      <c r="N16" s="917"/>
      <c r="O16" s="917"/>
      <c r="P16" s="917"/>
      <c r="Q16" s="917"/>
      <c r="R16" s="917"/>
      <c r="S16" s="917"/>
      <c r="T16" s="917"/>
      <c r="U16" s="917"/>
      <c r="V16" s="917"/>
      <c r="W16" s="917"/>
      <c r="X16" s="917"/>
      <c r="Y16" s="917"/>
      <c r="Z16" s="917"/>
      <c r="AA16" s="917"/>
      <c r="AB16" s="917"/>
      <c r="AC16" s="917"/>
      <c r="AD16" s="917"/>
      <c r="AE16" s="917"/>
      <c r="AF16" s="917"/>
      <c r="AG16" s="917"/>
      <c r="AH16" s="918"/>
      <c r="AI16" s="204"/>
    </row>
    <row r="17" spans="2:35" ht="6" customHeight="1" thickBot="1" x14ac:dyDescent="0.2">
      <c r="C17" s="140"/>
      <c r="D17" s="205"/>
      <c r="E17" s="205"/>
      <c r="F17" s="205"/>
      <c r="G17" s="205"/>
      <c r="H17" s="205"/>
      <c r="I17" s="205"/>
      <c r="J17" s="205"/>
      <c r="K17" s="206"/>
      <c r="L17" s="206"/>
      <c r="M17" s="206"/>
      <c r="N17" s="206"/>
      <c r="O17" s="206"/>
      <c r="P17" s="206"/>
      <c r="Q17" s="206"/>
      <c r="R17" s="206"/>
      <c r="S17" s="206"/>
      <c r="T17" s="206"/>
      <c r="U17" s="207"/>
      <c r="V17" s="207"/>
      <c r="W17" s="208"/>
      <c r="X17" s="198"/>
      <c r="Y17" s="209"/>
      <c r="Z17" s="209"/>
      <c r="AA17" s="209"/>
      <c r="AB17" s="209"/>
      <c r="AC17" s="209"/>
      <c r="AD17" s="209"/>
      <c r="AE17" s="209"/>
      <c r="AF17" s="209"/>
      <c r="AG17" s="209"/>
      <c r="AH17" s="209"/>
      <c r="AI17" s="210"/>
    </row>
    <row r="18" spans="2:35" ht="12.75" customHeight="1" x14ac:dyDescent="0.15">
      <c r="B18" s="868">
        <v>1</v>
      </c>
      <c r="C18" s="868"/>
      <c r="D18" s="898" t="s">
        <v>462</v>
      </c>
      <c r="E18" s="899"/>
      <c r="F18" s="899"/>
      <c r="G18" s="899"/>
      <c r="H18" s="899"/>
      <c r="I18" s="899"/>
      <c r="J18" s="900"/>
      <c r="K18" s="211"/>
      <c r="L18" s="169" t="s">
        <v>21</v>
      </c>
      <c r="M18" s="212" t="s">
        <v>588</v>
      </c>
      <c r="N18" s="212"/>
      <c r="O18" s="212"/>
      <c r="P18" s="212"/>
      <c r="Q18" s="169" t="s">
        <v>21</v>
      </c>
      <c r="R18" s="212" t="s">
        <v>613</v>
      </c>
      <c r="S18" s="212"/>
      <c r="T18" s="212"/>
      <c r="U18" s="213"/>
      <c r="W18" s="213"/>
      <c r="X18" s="169" t="s">
        <v>21</v>
      </c>
      <c r="Y18" s="212" t="s">
        <v>1441</v>
      </c>
      <c r="Z18" s="214"/>
      <c r="AA18" s="212"/>
      <c r="AB18" s="215"/>
      <c r="AC18" s="212"/>
      <c r="AD18" s="214"/>
      <c r="AE18" s="212"/>
      <c r="AF18" s="212"/>
      <c r="AG18" s="212"/>
      <c r="AH18" s="216"/>
      <c r="AI18" s="217"/>
    </row>
    <row r="19" spans="2:35" ht="10.5" customHeight="1" x14ac:dyDescent="0.15">
      <c r="C19" s="140"/>
      <c r="D19" s="901"/>
      <c r="E19" s="902"/>
      <c r="F19" s="902"/>
      <c r="G19" s="902"/>
      <c r="H19" s="902"/>
      <c r="I19" s="902"/>
      <c r="J19" s="903"/>
      <c r="K19" s="926" t="s">
        <v>1537</v>
      </c>
      <c r="L19" s="927"/>
      <c r="M19" s="928"/>
      <c r="N19" s="218" t="s">
        <v>507</v>
      </c>
      <c r="O19" s="219"/>
      <c r="P19" s="219"/>
      <c r="Q19" s="932"/>
      <c r="R19" s="933"/>
      <c r="S19" s="933"/>
      <c r="T19" s="933"/>
      <c r="U19" s="933"/>
      <c r="V19" s="933"/>
      <c r="W19" s="933"/>
      <c r="X19" s="933"/>
      <c r="Y19" s="933"/>
      <c r="Z19" s="933"/>
      <c r="AA19" s="933"/>
      <c r="AB19" s="933"/>
      <c r="AC19" s="934"/>
      <c r="AD19" s="935"/>
      <c r="AE19" s="936"/>
      <c r="AF19" s="936"/>
      <c r="AG19" s="936"/>
      <c r="AH19" s="937"/>
    </row>
    <row r="20" spans="2:35" ht="16.2" customHeight="1" x14ac:dyDescent="0.15">
      <c r="C20" s="140"/>
      <c r="D20" s="901"/>
      <c r="E20" s="902"/>
      <c r="F20" s="902"/>
      <c r="G20" s="902"/>
      <c r="H20" s="902"/>
      <c r="I20" s="902"/>
      <c r="J20" s="903"/>
      <c r="K20" s="929"/>
      <c r="L20" s="930"/>
      <c r="M20" s="931"/>
      <c r="N20" s="910"/>
      <c r="O20" s="911"/>
      <c r="P20" s="911"/>
      <c r="Q20" s="911"/>
      <c r="R20" s="911"/>
      <c r="S20" s="911"/>
      <c r="T20" s="911"/>
      <c r="U20" s="911"/>
      <c r="V20" s="911"/>
      <c r="W20" s="911"/>
      <c r="X20" s="911"/>
      <c r="Y20" s="911"/>
      <c r="Z20" s="911"/>
      <c r="AA20" s="911"/>
      <c r="AB20" s="911"/>
      <c r="AC20" s="912"/>
      <c r="AD20" s="938"/>
      <c r="AE20" s="939"/>
      <c r="AF20" s="939"/>
      <c r="AG20" s="939"/>
      <c r="AH20" s="940"/>
    </row>
    <row r="21" spans="2:35" ht="10.5" customHeight="1" x14ac:dyDescent="0.15">
      <c r="C21" s="140"/>
      <c r="D21" s="901"/>
      <c r="E21" s="902"/>
      <c r="F21" s="902"/>
      <c r="G21" s="902"/>
      <c r="H21" s="902"/>
      <c r="I21" s="902"/>
      <c r="J21" s="903"/>
      <c r="K21" s="941" t="s">
        <v>44</v>
      </c>
      <c r="L21" s="942"/>
      <c r="M21" s="943"/>
      <c r="N21" s="218" t="s">
        <v>507</v>
      </c>
      <c r="O21" s="220"/>
      <c r="P21" s="220"/>
      <c r="Q21" s="947"/>
      <c r="R21" s="947"/>
      <c r="S21" s="947"/>
      <c r="T21" s="947"/>
      <c r="U21" s="947"/>
      <c r="V21" s="947"/>
      <c r="W21" s="947"/>
      <c r="X21" s="947"/>
      <c r="Y21" s="947"/>
      <c r="Z21" s="947"/>
      <c r="AA21" s="947"/>
      <c r="AB21" s="947"/>
      <c r="AC21" s="948"/>
      <c r="AD21" s="938"/>
      <c r="AE21" s="939"/>
      <c r="AF21" s="939"/>
      <c r="AG21" s="939"/>
      <c r="AH21" s="940"/>
    </row>
    <row r="22" spans="2:35" ht="16.5" customHeight="1" x14ac:dyDescent="0.15">
      <c r="C22" s="140"/>
      <c r="D22" s="901"/>
      <c r="E22" s="902"/>
      <c r="F22" s="902"/>
      <c r="G22" s="902"/>
      <c r="H22" s="902"/>
      <c r="I22" s="902"/>
      <c r="J22" s="903"/>
      <c r="K22" s="944"/>
      <c r="L22" s="945"/>
      <c r="M22" s="946"/>
      <c r="N22" s="910"/>
      <c r="O22" s="911"/>
      <c r="P22" s="911"/>
      <c r="Q22" s="911"/>
      <c r="R22" s="911"/>
      <c r="S22" s="911"/>
      <c r="T22" s="911"/>
      <c r="U22" s="911"/>
      <c r="V22" s="911"/>
      <c r="W22" s="911"/>
      <c r="X22" s="911"/>
      <c r="Y22" s="911"/>
      <c r="Z22" s="911"/>
      <c r="AA22" s="911"/>
      <c r="AB22" s="911"/>
      <c r="AC22" s="912"/>
      <c r="AD22" s="938"/>
      <c r="AE22" s="939"/>
      <c r="AF22" s="939"/>
      <c r="AG22" s="939"/>
      <c r="AH22" s="940"/>
    </row>
    <row r="23" spans="2:35" ht="10.5" customHeight="1" x14ac:dyDescent="0.15">
      <c r="C23" s="140"/>
      <c r="D23" s="221"/>
      <c r="K23" s="949" t="s">
        <v>26</v>
      </c>
      <c r="L23" s="950"/>
      <c r="M23" s="951"/>
      <c r="N23" s="218" t="s">
        <v>508</v>
      </c>
      <c r="O23" s="222"/>
      <c r="P23" s="222"/>
      <c r="Q23" s="953"/>
      <c r="R23" s="953"/>
      <c r="S23" s="953"/>
      <c r="T23" s="953"/>
      <c r="U23" s="953"/>
      <c r="V23" s="953"/>
      <c r="W23" s="953"/>
      <c r="X23" s="953"/>
      <c r="Y23" s="953"/>
      <c r="Z23" s="953"/>
      <c r="AA23" s="953"/>
      <c r="AB23" s="953"/>
      <c r="AC23" s="954"/>
      <c r="AD23" s="938"/>
      <c r="AE23" s="939"/>
      <c r="AF23" s="939"/>
      <c r="AG23" s="939"/>
      <c r="AH23" s="940"/>
    </row>
    <row r="24" spans="2:35" ht="16.5" customHeight="1" x14ac:dyDescent="0.15">
      <c r="D24" s="866" t="s">
        <v>456</v>
      </c>
      <c r="E24" s="867"/>
      <c r="F24" s="141" t="s">
        <v>21</v>
      </c>
      <c r="G24" s="924" t="s">
        <v>1540</v>
      </c>
      <c r="H24" s="924"/>
      <c r="I24" s="924"/>
      <c r="J24" s="925"/>
      <c r="K24" s="952"/>
      <c r="L24" s="808"/>
      <c r="M24" s="928"/>
      <c r="N24" s="910"/>
      <c r="O24" s="911"/>
      <c r="P24" s="911"/>
      <c r="Q24" s="911"/>
      <c r="R24" s="911"/>
      <c r="S24" s="911"/>
      <c r="T24" s="911"/>
      <c r="U24" s="911"/>
      <c r="V24" s="911"/>
      <c r="W24" s="911"/>
      <c r="X24" s="911"/>
      <c r="Y24" s="911"/>
      <c r="Z24" s="911"/>
      <c r="AA24" s="911"/>
      <c r="AB24" s="911"/>
      <c r="AC24" s="912"/>
      <c r="AD24" s="938"/>
      <c r="AE24" s="939"/>
      <c r="AF24" s="939"/>
      <c r="AG24" s="939"/>
      <c r="AH24" s="940"/>
    </row>
    <row r="25" spans="2:35" ht="18" customHeight="1" x14ac:dyDescent="0.15">
      <c r="D25" s="866" t="s">
        <v>457</v>
      </c>
      <c r="E25" s="867"/>
      <c r="F25" s="141" t="s">
        <v>21</v>
      </c>
      <c r="G25" s="883" t="s">
        <v>591</v>
      </c>
      <c r="H25" s="883"/>
      <c r="I25" s="883"/>
      <c r="J25" s="883"/>
      <c r="K25" s="884" t="s">
        <v>4</v>
      </c>
      <c r="L25" s="885"/>
      <c r="M25" s="886"/>
      <c r="N25" s="223" t="s">
        <v>509</v>
      </c>
      <c r="O25" s="887"/>
      <c r="P25" s="887"/>
      <c r="Q25" s="887"/>
      <c r="R25" s="888"/>
      <c r="S25" s="889" t="s">
        <v>1530</v>
      </c>
      <c r="T25" s="890"/>
      <c r="U25" s="890"/>
      <c r="V25" s="890"/>
      <c r="W25" s="890"/>
      <c r="X25" s="890"/>
      <c r="Y25" s="890"/>
      <c r="Z25" s="890"/>
      <c r="AA25" s="890"/>
      <c r="AB25" s="890"/>
      <c r="AC25" s="890"/>
      <c r="AD25" s="890"/>
      <c r="AE25" s="890"/>
      <c r="AF25" s="890"/>
      <c r="AG25" s="890"/>
      <c r="AH25" s="891"/>
    </row>
    <row r="26" spans="2:35" ht="20.100000000000001" customHeight="1" x14ac:dyDescent="0.15">
      <c r="C26" s="140"/>
      <c r="D26" s="866" t="s">
        <v>1541</v>
      </c>
      <c r="E26" s="867"/>
      <c r="F26" s="289" t="s">
        <v>21</v>
      </c>
      <c r="G26" s="892" t="s">
        <v>1542</v>
      </c>
      <c r="H26" s="892"/>
      <c r="I26" s="892"/>
      <c r="J26" s="892"/>
      <c r="K26" s="893" t="s">
        <v>9</v>
      </c>
      <c r="L26" s="894"/>
      <c r="M26" s="895"/>
      <c r="N26" s="896"/>
      <c r="O26" s="896"/>
      <c r="P26" s="896"/>
      <c r="Q26" s="896"/>
      <c r="R26" s="896"/>
      <c r="S26" s="896"/>
      <c r="T26" s="896"/>
      <c r="U26" s="896"/>
      <c r="V26" s="896"/>
      <c r="W26" s="896"/>
      <c r="X26" s="896"/>
      <c r="Y26" s="896"/>
      <c r="Z26" s="896"/>
      <c r="AA26" s="896"/>
      <c r="AB26" s="896"/>
      <c r="AC26" s="896"/>
      <c r="AD26" s="896"/>
      <c r="AE26" s="896"/>
      <c r="AF26" s="896"/>
      <c r="AG26" s="896"/>
      <c r="AH26" s="897"/>
    </row>
    <row r="27" spans="2:35" ht="12" customHeight="1" thickBot="1" x14ac:dyDescent="0.2">
      <c r="C27" s="140"/>
      <c r="D27" s="913" t="s">
        <v>461</v>
      </c>
      <c r="E27" s="914"/>
      <c r="F27" s="914"/>
      <c r="G27" s="914"/>
      <c r="H27" s="914"/>
      <c r="I27" s="914"/>
      <c r="J27" s="914"/>
      <c r="K27" s="914"/>
      <c r="L27" s="914"/>
      <c r="M27" s="915"/>
      <c r="N27" s="165" t="s">
        <v>21</v>
      </c>
      <c r="O27" s="904" t="s">
        <v>566</v>
      </c>
      <c r="P27" s="904"/>
      <c r="Q27" s="904"/>
      <c r="R27" s="904"/>
      <c r="S27" s="904"/>
      <c r="T27" s="904"/>
      <c r="U27" s="904"/>
      <c r="V27" s="904"/>
      <c r="W27" s="165" t="s">
        <v>21</v>
      </c>
      <c r="X27" s="904" t="s">
        <v>567</v>
      </c>
      <c r="Y27" s="904"/>
      <c r="Z27" s="904"/>
      <c r="AA27" s="904"/>
      <c r="AB27" s="904"/>
      <c r="AC27" s="904"/>
      <c r="AD27" s="904"/>
      <c r="AE27" s="904"/>
      <c r="AF27" s="904"/>
      <c r="AG27" s="904"/>
      <c r="AH27" s="909"/>
    </row>
    <row r="28" spans="2:35" ht="11.1" customHeight="1" x14ac:dyDescent="0.15">
      <c r="C28" s="140"/>
      <c r="D28" s="224"/>
      <c r="E28" s="225" t="s">
        <v>463</v>
      </c>
      <c r="F28" s="226"/>
      <c r="G28" s="226"/>
      <c r="H28" s="226"/>
      <c r="I28" s="226"/>
      <c r="J28" s="226"/>
      <c r="K28" s="227"/>
      <c r="L28" s="226"/>
      <c r="M28" s="226"/>
      <c r="O28" s="226"/>
      <c r="P28" s="226"/>
      <c r="Q28" s="226"/>
      <c r="R28" s="226"/>
      <c r="S28" s="226"/>
      <c r="T28" s="226"/>
      <c r="U28" s="226"/>
      <c r="V28" s="226"/>
      <c r="W28" s="226"/>
      <c r="X28" s="226"/>
      <c r="Y28" s="226"/>
      <c r="Z28" s="226"/>
      <c r="AA28" s="226"/>
      <c r="AB28" s="226"/>
      <c r="AC28" s="226"/>
      <c r="AD28" s="226"/>
      <c r="AE28" s="226"/>
      <c r="AF28" s="226"/>
      <c r="AG28" s="226"/>
      <c r="AH28" s="226"/>
      <c r="AI28" s="226"/>
    </row>
    <row r="29" spans="2:35" ht="11.1" customHeight="1" x14ac:dyDescent="0.15">
      <c r="C29" s="140"/>
      <c r="D29" s="224"/>
      <c r="E29" s="225" t="s">
        <v>2228</v>
      </c>
      <c r="F29" s="226"/>
      <c r="G29" s="226"/>
      <c r="H29" s="226"/>
      <c r="I29" s="226"/>
      <c r="J29" s="226"/>
      <c r="K29" s="227"/>
      <c r="L29" s="226"/>
      <c r="M29" s="226"/>
      <c r="O29" s="226"/>
      <c r="P29" s="226"/>
      <c r="Q29" s="226"/>
      <c r="R29" s="226"/>
      <c r="S29" s="226"/>
      <c r="T29" s="226"/>
      <c r="U29" s="226"/>
      <c r="V29" s="226"/>
      <c r="W29" s="226"/>
      <c r="X29" s="226"/>
      <c r="Y29" s="226"/>
      <c r="Z29" s="226"/>
      <c r="AA29" s="226"/>
      <c r="AB29" s="226"/>
      <c r="AC29" s="226"/>
      <c r="AD29" s="226"/>
      <c r="AE29" s="226"/>
      <c r="AF29" s="226"/>
      <c r="AG29" s="226"/>
      <c r="AH29" s="226"/>
      <c r="AI29" s="226"/>
    </row>
    <row r="30" spans="2:35" ht="11.1" customHeight="1" x14ac:dyDescent="0.15">
      <c r="C30" s="140"/>
      <c r="D30" s="224"/>
      <c r="E30" s="284"/>
      <c r="F30" s="226"/>
      <c r="G30" s="226"/>
      <c r="H30" s="226"/>
      <c r="I30" s="226"/>
      <c r="J30" s="226"/>
      <c r="K30" s="227"/>
      <c r="L30" s="226"/>
      <c r="M30" s="226"/>
      <c r="O30" s="226"/>
      <c r="P30" s="226"/>
      <c r="Q30" s="226"/>
      <c r="R30" s="226"/>
      <c r="S30" s="226"/>
      <c r="T30" s="226"/>
      <c r="U30" s="226"/>
      <c r="V30" s="226"/>
      <c r="W30" s="226"/>
      <c r="X30" s="226"/>
      <c r="Y30" s="226"/>
      <c r="Z30" s="226"/>
      <c r="AA30" s="226"/>
      <c r="AB30" s="226"/>
      <c r="AC30" s="226"/>
      <c r="AD30" s="226"/>
      <c r="AE30" s="226"/>
      <c r="AF30" s="226"/>
      <c r="AG30" s="226"/>
      <c r="AH30" s="226"/>
      <c r="AI30" s="226"/>
    </row>
    <row r="31" spans="2:35" ht="6" customHeight="1" x14ac:dyDescent="0.15">
      <c r="C31" s="140"/>
      <c r="D31" s="224"/>
      <c r="E31" s="225"/>
      <c r="F31" s="226"/>
      <c r="G31" s="226"/>
      <c r="H31" s="226"/>
      <c r="I31" s="226"/>
      <c r="J31" s="226"/>
      <c r="K31" s="227"/>
      <c r="L31" s="226"/>
      <c r="M31" s="226"/>
      <c r="O31" s="226"/>
      <c r="P31" s="226"/>
      <c r="Q31" s="226"/>
      <c r="R31" s="226"/>
      <c r="S31" s="226"/>
      <c r="T31" s="226"/>
      <c r="U31" s="226"/>
      <c r="V31" s="226"/>
      <c r="W31" s="226"/>
      <c r="X31" s="226"/>
      <c r="Y31" s="226"/>
      <c r="Z31" s="226"/>
      <c r="AA31" s="226"/>
      <c r="AB31" s="226"/>
      <c r="AC31" s="226"/>
      <c r="AD31" s="226"/>
      <c r="AE31" s="226"/>
      <c r="AF31" s="226"/>
      <c r="AG31" s="226"/>
      <c r="AH31" s="226"/>
      <c r="AI31" s="226"/>
    </row>
    <row r="32" spans="2:35" ht="6" customHeight="1" thickBot="1" x14ac:dyDescent="0.2">
      <c r="C32" s="140"/>
      <c r="D32" s="228"/>
      <c r="E32" s="228"/>
      <c r="F32" s="199"/>
      <c r="G32" s="229"/>
      <c r="H32" s="229"/>
      <c r="I32" s="229"/>
      <c r="J32" s="229"/>
      <c r="K32" s="199"/>
      <c r="L32" s="199"/>
      <c r="M32" s="199"/>
      <c r="N32" s="230"/>
      <c r="O32" s="230"/>
      <c r="P32" s="230"/>
      <c r="Q32" s="230"/>
      <c r="R32" s="230"/>
      <c r="S32" s="230"/>
      <c r="T32" s="230"/>
      <c r="U32" s="230"/>
      <c r="V32" s="230"/>
      <c r="W32" s="230"/>
      <c r="X32" s="230"/>
      <c r="Y32" s="230"/>
      <c r="Z32" s="230"/>
      <c r="AA32" s="230"/>
      <c r="AB32" s="230"/>
      <c r="AC32" s="230"/>
      <c r="AD32" s="230"/>
      <c r="AE32" s="230"/>
      <c r="AF32" s="230"/>
      <c r="AG32" s="230"/>
      <c r="AH32" s="230"/>
    </row>
    <row r="33" spans="2:35" ht="10.5" customHeight="1" x14ac:dyDescent="0.15">
      <c r="B33" s="868">
        <v>2</v>
      </c>
      <c r="C33" s="869"/>
      <c r="D33" s="898" t="s">
        <v>511</v>
      </c>
      <c r="E33" s="899"/>
      <c r="F33" s="899"/>
      <c r="G33" s="899"/>
      <c r="H33" s="899"/>
      <c r="I33" s="899"/>
      <c r="J33" s="900"/>
      <c r="K33" s="957" t="s">
        <v>1537</v>
      </c>
      <c r="L33" s="958"/>
      <c r="M33" s="959"/>
      <c r="N33" s="232" t="s">
        <v>512</v>
      </c>
      <c r="O33" s="233"/>
      <c r="P33" s="233"/>
      <c r="Q33" s="921"/>
      <c r="R33" s="921"/>
      <c r="S33" s="921"/>
      <c r="T33" s="921"/>
      <c r="U33" s="921"/>
      <c r="V33" s="921"/>
      <c r="W33" s="921"/>
      <c r="X33" s="921"/>
      <c r="Y33" s="921"/>
      <c r="Z33" s="921"/>
      <c r="AA33" s="921"/>
      <c r="AB33" s="921"/>
      <c r="AC33" s="960"/>
      <c r="AD33" s="961"/>
      <c r="AE33" s="962"/>
      <c r="AF33" s="962"/>
      <c r="AG33" s="962"/>
      <c r="AH33" s="963"/>
    </row>
    <row r="34" spans="2:35" ht="16.5" customHeight="1" x14ac:dyDescent="0.15">
      <c r="C34" s="140"/>
      <c r="D34" s="901"/>
      <c r="E34" s="902"/>
      <c r="F34" s="902"/>
      <c r="G34" s="902"/>
      <c r="H34" s="902"/>
      <c r="I34" s="902"/>
      <c r="J34" s="903"/>
      <c r="K34" s="929"/>
      <c r="L34" s="930"/>
      <c r="M34" s="931"/>
      <c r="N34" s="910"/>
      <c r="O34" s="911"/>
      <c r="P34" s="911"/>
      <c r="Q34" s="911"/>
      <c r="R34" s="911"/>
      <c r="S34" s="911"/>
      <c r="T34" s="911"/>
      <c r="U34" s="911"/>
      <c r="V34" s="911"/>
      <c r="W34" s="911"/>
      <c r="X34" s="911"/>
      <c r="Y34" s="911"/>
      <c r="Z34" s="911"/>
      <c r="AA34" s="911"/>
      <c r="AB34" s="911"/>
      <c r="AC34" s="912"/>
      <c r="AD34" s="938"/>
      <c r="AE34" s="939"/>
      <c r="AF34" s="939"/>
      <c r="AG34" s="939"/>
      <c r="AH34" s="940"/>
    </row>
    <row r="35" spans="2:35" ht="10.5" customHeight="1" x14ac:dyDescent="0.15">
      <c r="C35" s="140"/>
      <c r="D35" s="901"/>
      <c r="E35" s="902"/>
      <c r="F35" s="902"/>
      <c r="G35" s="902"/>
      <c r="H35" s="902"/>
      <c r="I35" s="902"/>
      <c r="J35" s="903"/>
      <c r="K35" s="941" t="s">
        <v>44</v>
      </c>
      <c r="L35" s="942"/>
      <c r="M35" s="943"/>
      <c r="N35" s="218" t="s">
        <v>512</v>
      </c>
      <c r="O35" s="220"/>
      <c r="P35" s="220"/>
      <c r="Q35" s="967"/>
      <c r="R35" s="967"/>
      <c r="S35" s="967"/>
      <c r="T35" s="967"/>
      <c r="U35" s="967"/>
      <c r="V35" s="967"/>
      <c r="W35" s="967"/>
      <c r="X35" s="967"/>
      <c r="Y35" s="967"/>
      <c r="Z35" s="967"/>
      <c r="AA35" s="967"/>
      <c r="AB35" s="967"/>
      <c r="AC35" s="968"/>
      <c r="AD35" s="938"/>
      <c r="AE35" s="939"/>
      <c r="AF35" s="939"/>
      <c r="AG35" s="939"/>
      <c r="AH35" s="940"/>
    </row>
    <row r="36" spans="2:35" ht="16.5" customHeight="1" x14ac:dyDescent="0.15">
      <c r="C36" s="140"/>
      <c r="D36" s="901"/>
      <c r="E36" s="902"/>
      <c r="F36" s="902"/>
      <c r="G36" s="902"/>
      <c r="H36" s="902"/>
      <c r="I36" s="902"/>
      <c r="J36" s="903"/>
      <c r="K36" s="944"/>
      <c r="L36" s="945"/>
      <c r="M36" s="946"/>
      <c r="N36" s="910"/>
      <c r="O36" s="911"/>
      <c r="P36" s="911"/>
      <c r="Q36" s="911"/>
      <c r="R36" s="911"/>
      <c r="S36" s="911"/>
      <c r="T36" s="911"/>
      <c r="U36" s="911"/>
      <c r="V36" s="911"/>
      <c r="W36" s="911"/>
      <c r="X36" s="911"/>
      <c r="Y36" s="911"/>
      <c r="Z36" s="911"/>
      <c r="AA36" s="911"/>
      <c r="AB36" s="911"/>
      <c r="AC36" s="912"/>
      <c r="AD36" s="938"/>
      <c r="AE36" s="939"/>
      <c r="AF36" s="939"/>
      <c r="AG36" s="939"/>
      <c r="AH36" s="940"/>
    </row>
    <row r="37" spans="2:35" ht="10.5" customHeight="1" x14ac:dyDescent="0.15">
      <c r="C37" s="140"/>
      <c r="D37" s="221"/>
      <c r="K37" s="949" t="s">
        <v>26</v>
      </c>
      <c r="L37" s="950"/>
      <c r="M37" s="951"/>
      <c r="N37" s="218" t="s">
        <v>507</v>
      </c>
      <c r="O37" s="222"/>
      <c r="P37" s="222"/>
      <c r="Q37" s="967"/>
      <c r="R37" s="967"/>
      <c r="S37" s="967"/>
      <c r="T37" s="967"/>
      <c r="U37" s="967"/>
      <c r="V37" s="967"/>
      <c r="W37" s="967"/>
      <c r="X37" s="967"/>
      <c r="Y37" s="967"/>
      <c r="Z37" s="967"/>
      <c r="AA37" s="967"/>
      <c r="AB37" s="967"/>
      <c r="AC37" s="968"/>
      <c r="AD37" s="938"/>
      <c r="AE37" s="939"/>
      <c r="AF37" s="939"/>
      <c r="AG37" s="939"/>
      <c r="AH37" s="940"/>
    </row>
    <row r="38" spans="2:35" ht="16.5" customHeight="1" x14ac:dyDescent="0.15">
      <c r="D38" s="234"/>
      <c r="K38" s="893"/>
      <c r="L38" s="894"/>
      <c r="M38" s="895"/>
      <c r="N38" s="910"/>
      <c r="O38" s="911"/>
      <c r="P38" s="911"/>
      <c r="Q38" s="911"/>
      <c r="R38" s="911"/>
      <c r="S38" s="911"/>
      <c r="T38" s="911"/>
      <c r="U38" s="911"/>
      <c r="V38" s="911"/>
      <c r="W38" s="911"/>
      <c r="X38" s="911"/>
      <c r="Y38" s="911"/>
      <c r="Z38" s="911"/>
      <c r="AA38" s="911"/>
      <c r="AB38" s="911"/>
      <c r="AC38" s="912"/>
      <c r="AD38" s="964"/>
      <c r="AE38" s="965"/>
      <c r="AF38" s="965"/>
      <c r="AG38" s="965"/>
      <c r="AH38" s="966"/>
    </row>
    <row r="39" spans="2:35" ht="15.75" customHeight="1" x14ac:dyDescent="0.15">
      <c r="C39" s="140"/>
      <c r="D39" s="866" t="s">
        <v>456</v>
      </c>
      <c r="E39" s="867"/>
      <c r="F39" s="141" t="s">
        <v>21</v>
      </c>
      <c r="K39" s="884" t="s">
        <v>4</v>
      </c>
      <c r="L39" s="885"/>
      <c r="M39" s="886"/>
      <c r="N39" s="235" t="s">
        <v>510</v>
      </c>
      <c r="O39" s="955"/>
      <c r="P39" s="955"/>
      <c r="Q39" s="955"/>
      <c r="R39" s="956"/>
      <c r="S39" s="889" t="s">
        <v>1530</v>
      </c>
      <c r="T39" s="890"/>
      <c r="U39" s="890"/>
      <c r="V39" s="890"/>
      <c r="W39" s="890"/>
      <c r="X39" s="890"/>
      <c r="Y39" s="890"/>
      <c r="Z39" s="890"/>
      <c r="AA39" s="890"/>
      <c r="AB39" s="890"/>
      <c r="AC39" s="890"/>
      <c r="AD39" s="890"/>
      <c r="AE39" s="890"/>
      <c r="AF39" s="890"/>
      <c r="AG39" s="890"/>
      <c r="AH39" s="891"/>
    </row>
    <row r="40" spans="2:35" ht="15.75" customHeight="1" x14ac:dyDescent="0.15">
      <c r="C40" s="140"/>
      <c r="D40" s="866" t="s">
        <v>1443</v>
      </c>
      <c r="E40" s="867"/>
      <c r="F40" s="141" t="s">
        <v>21</v>
      </c>
      <c r="G40" s="924"/>
      <c r="H40" s="924"/>
      <c r="I40" s="924"/>
      <c r="J40" s="925"/>
      <c r="K40" s="974" t="s">
        <v>9</v>
      </c>
      <c r="L40" s="975"/>
      <c r="M40" s="976"/>
      <c r="N40" s="977"/>
      <c r="O40" s="978"/>
      <c r="P40" s="978"/>
      <c r="Q40" s="978"/>
      <c r="R40" s="978"/>
      <c r="S40" s="978"/>
      <c r="T40" s="978"/>
      <c r="U40" s="978"/>
      <c r="V40" s="978"/>
      <c r="W40" s="979"/>
      <c r="X40" s="980" t="s">
        <v>513</v>
      </c>
      <c r="Y40" s="975"/>
      <c r="Z40" s="981"/>
      <c r="AA40" s="982"/>
      <c r="AB40" s="978"/>
      <c r="AC40" s="978"/>
      <c r="AD40" s="978"/>
      <c r="AE40" s="978"/>
      <c r="AF40" s="978"/>
      <c r="AG40" s="978"/>
      <c r="AH40" s="983"/>
    </row>
    <row r="41" spans="2:35" ht="15.75" customHeight="1" thickBot="1" x14ac:dyDescent="0.2">
      <c r="D41" s="988" t="s">
        <v>1543</v>
      </c>
      <c r="E41" s="989"/>
      <c r="F41" s="288" t="s">
        <v>21</v>
      </c>
      <c r="G41" s="990"/>
      <c r="H41" s="990"/>
      <c r="I41" s="990"/>
      <c r="J41" s="991"/>
      <c r="K41" s="992" t="s">
        <v>514</v>
      </c>
      <c r="L41" s="993"/>
      <c r="M41" s="994"/>
      <c r="N41" s="970"/>
      <c r="O41" s="971"/>
      <c r="P41" s="971"/>
      <c r="Q41" s="971"/>
      <c r="R41" s="971"/>
      <c r="S41" s="971"/>
      <c r="T41" s="971"/>
      <c r="U41" s="971"/>
      <c r="V41" s="971"/>
      <c r="W41" s="972"/>
      <c r="X41" s="984" t="s">
        <v>519</v>
      </c>
      <c r="Y41" s="985"/>
      <c r="Z41" s="986"/>
      <c r="AA41" s="916"/>
      <c r="AB41" s="971"/>
      <c r="AC41" s="971"/>
      <c r="AD41" s="971"/>
      <c r="AE41" s="971"/>
      <c r="AF41" s="971"/>
      <c r="AG41" s="971"/>
      <c r="AH41" s="987"/>
    </row>
    <row r="42" spans="2:35" ht="5.25" customHeight="1" x14ac:dyDescent="0.15">
      <c r="D42" s="236"/>
      <c r="E42" s="236"/>
      <c r="F42" s="237"/>
      <c r="G42" s="238"/>
      <c r="H42" s="238"/>
      <c r="I42" s="238"/>
      <c r="J42" s="238"/>
      <c r="K42" s="231"/>
      <c r="L42" s="231"/>
      <c r="M42" s="231"/>
      <c r="N42" s="239"/>
      <c r="O42" s="239"/>
      <c r="P42" s="239"/>
      <c r="Q42" s="239"/>
      <c r="R42" s="239"/>
      <c r="S42" s="239"/>
      <c r="T42" s="239"/>
      <c r="U42" s="239"/>
      <c r="V42" s="239"/>
      <c r="W42" s="239"/>
      <c r="X42" s="239"/>
      <c r="Y42" s="239"/>
      <c r="Z42" s="239"/>
      <c r="AA42" s="239"/>
      <c r="AB42" s="239"/>
      <c r="AC42" s="239"/>
      <c r="AD42" s="239"/>
      <c r="AE42" s="239"/>
      <c r="AF42" s="239"/>
      <c r="AG42" s="239"/>
      <c r="AH42" s="239"/>
    </row>
    <row r="43" spans="2:35" ht="24" customHeight="1" x14ac:dyDescent="0.15">
      <c r="C43" s="140"/>
      <c r="D43" s="156"/>
      <c r="E43" s="969" t="s">
        <v>479</v>
      </c>
      <c r="F43" s="969"/>
      <c r="G43" s="969"/>
      <c r="H43" s="969"/>
      <c r="I43" s="969"/>
      <c r="J43" s="969"/>
      <c r="K43" s="969"/>
      <c r="L43" s="969"/>
      <c r="M43" s="969"/>
      <c r="N43" s="969"/>
      <c r="O43" s="969"/>
      <c r="P43" s="969"/>
      <c r="Q43" s="969"/>
      <c r="R43" s="969"/>
      <c r="S43" s="969"/>
      <c r="T43" s="969"/>
      <c r="U43" s="969"/>
      <c r="V43" s="969"/>
      <c r="W43" s="969"/>
      <c r="X43" s="969"/>
      <c r="Y43" s="969"/>
      <c r="Z43" s="969"/>
      <c r="AA43" s="969"/>
      <c r="AB43" s="969"/>
      <c r="AC43" s="969"/>
      <c r="AD43" s="969"/>
      <c r="AE43" s="969"/>
      <c r="AF43" s="969"/>
      <c r="AG43" s="969"/>
      <c r="AH43" s="969"/>
      <c r="AI43" s="226"/>
    </row>
    <row r="44" spans="2:35" ht="33" customHeight="1" x14ac:dyDescent="0.15">
      <c r="C44" s="140"/>
      <c r="D44" s="156"/>
      <c r="E44" s="973" t="s">
        <v>596</v>
      </c>
      <c r="F44" s="973"/>
      <c r="G44" s="973"/>
      <c r="H44" s="973"/>
      <c r="I44" s="973"/>
      <c r="J44" s="973"/>
      <c r="K44" s="973"/>
      <c r="L44" s="973"/>
      <c r="M44" s="973"/>
      <c r="N44" s="973"/>
      <c r="O44" s="973"/>
      <c r="P44" s="973"/>
      <c r="Q44" s="973"/>
      <c r="R44" s="973"/>
      <c r="S44" s="973"/>
      <c r="T44" s="973"/>
      <c r="U44" s="973"/>
      <c r="V44" s="973"/>
      <c r="W44" s="973"/>
      <c r="X44" s="973"/>
      <c r="Y44" s="973"/>
      <c r="Z44" s="973"/>
      <c r="AA44" s="973"/>
      <c r="AB44" s="973"/>
      <c r="AC44" s="973"/>
      <c r="AD44" s="973"/>
      <c r="AE44" s="973"/>
      <c r="AF44" s="973"/>
      <c r="AG44" s="973"/>
      <c r="AH44" s="973"/>
      <c r="AI44" s="226"/>
    </row>
    <row r="45" spans="2:35" ht="12" customHeight="1" x14ac:dyDescent="0.15">
      <c r="E45" s="240"/>
      <c r="J45" s="140"/>
      <c r="L45" s="241"/>
      <c r="M45" s="241"/>
      <c r="N45" s="241"/>
      <c r="O45" s="241"/>
      <c r="P45" s="241"/>
      <c r="Q45" s="241"/>
      <c r="R45" s="241"/>
      <c r="S45" s="241"/>
      <c r="T45" s="241"/>
      <c r="U45" s="241"/>
      <c r="V45" s="241"/>
      <c r="W45" s="241"/>
      <c r="X45" s="241"/>
      <c r="Y45" s="241"/>
      <c r="Z45" s="241"/>
      <c r="AA45" s="241"/>
      <c r="AB45" s="241"/>
      <c r="AC45" s="241"/>
      <c r="AD45" s="241"/>
      <c r="AE45" s="876"/>
      <c r="AF45" s="876"/>
      <c r="AG45" s="876"/>
      <c r="AH45" s="876"/>
      <c r="AI45" s="876"/>
    </row>
    <row r="47" spans="2:35" ht="12" customHeight="1" x14ac:dyDescent="0.15"/>
    <row r="48" spans="2:35" ht="12" hidden="1" customHeight="1" x14ac:dyDescent="0.15">
      <c r="E48" s="132" t="str">
        <f>IF(H26="■","□","■")</f>
        <v>■</v>
      </c>
      <c r="H48" s="132" t="str">
        <f>IF(E26="■","□","■")</f>
        <v>■</v>
      </c>
    </row>
    <row r="49" spans="5:17" ht="12" hidden="1" customHeight="1" x14ac:dyDescent="0.15">
      <c r="E49" s="132" t="s">
        <v>515</v>
      </c>
      <c r="H49" s="132" t="s">
        <v>516</v>
      </c>
    </row>
    <row r="50" spans="5:17" ht="12" hidden="1" customHeight="1" x14ac:dyDescent="0.15"/>
    <row r="51" spans="5:17" ht="12" hidden="1" customHeight="1" x14ac:dyDescent="0.15"/>
    <row r="52" spans="5:17" ht="12" hidden="1" customHeight="1" x14ac:dyDescent="0.15">
      <c r="M52" s="132" t="e">
        <f>IF(#REF!="■","□","■")</f>
        <v>#REF!</v>
      </c>
      <c r="Q52" s="132" t="e">
        <f>IF(#REF!="■","□","■")</f>
        <v>#REF!</v>
      </c>
    </row>
    <row r="53" spans="5:17" ht="12" hidden="1" customHeight="1" x14ac:dyDescent="0.15">
      <c r="M53" s="132" t="s">
        <v>0</v>
      </c>
      <c r="Q53" s="132" t="s">
        <v>517</v>
      </c>
    </row>
    <row r="54" spans="5:17" ht="12" hidden="1" customHeight="1" x14ac:dyDescent="0.15"/>
    <row r="55" spans="5:17" ht="12" hidden="1" customHeight="1" x14ac:dyDescent="0.15"/>
    <row r="56" spans="5:17" ht="12" hidden="1" customHeight="1" x14ac:dyDescent="0.15">
      <c r="E56" s="132" t="e">
        <f>IF(#REF!="■","□","■")</f>
        <v>#REF!</v>
      </c>
      <c r="H56" s="132" t="e">
        <f>IF(#REF!="■","□","■")</f>
        <v>#REF!</v>
      </c>
    </row>
    <row r="57" spans="5:17" ht="12" hidden="1" customHeight="1" x14ac:dyDescent="0.15">
      <c r="E57" s="132" t="s">
        <v>518</v>
      </c>
      <c r="H57" s="132" t="s">
        <v>518</v>
      </c>
    </row>
    <row r="58" spans="5:17" ht="12" customHeight="1" x14ac:dyDescent="0.15"/>
    <row r="59" spans="5:17" ht="12" customHeight="1" x14ac:dyDescent="0.15"/>
    <row r="60" spans="5:17" ht="12" customHeight="1" x14ac:dyDescent="0.15"/>
    <row r="61" spans="5:17" ht="12" customHeight="1" x14ac:dyDescent="0.15"/>
    <row r="62" spans="5:17" ht="12" customHeight="1" x14ac:dyDescent="0.15"/>
    <row r="63" spans="5:17" ht="12" customHeight="1" x14ac:dyDescent="0.15"/>
    <row r="64" spans="5:17" ht="12" customHeight="1" x14ac:dyDescent="0.15"/>
    <row r="65" s="132" customFormat="1" ht="12" customHeight="1" x14ac:dyDescent="0.15"/>
    <row r="66" s="132" customFormat="1" ht="12" customHeight="1" x14ac:dyDescent="0.15"/>
    <row r="67" s="132" customFormat="1" ht="12" customHeight="1" x14ac:dyDescent="0.15"/>
    <row r="68" s="132" customFormat="1" ht="12" customHeight="1" x14ac:dyDescent="0.15"/>
    <row r="69" s="132" customFormat="1" ht="12" customHeight="1" x14ac:dyDescent="0.15"/>
    <row r="70" s="132" customFormat="1" ht="12" customHeight="1" x14ac:dyDescent="0.15"/>
    <row r="71" s="132" customFormat="1" ht="12" customHeight="1" x14ac:dyDescent="0.15"/>
    <row r="72" s="132" customFormat="1" ht="12" customHeight="1" x14ac:dyDescent="0.15"/>
  </sheetData>
  <sheetProtection algorithmName="SHA-512" hashValue="rtDaIKVfCeS91GkKwWRR294YFIBDuhaAS7jdB5twxnmmcrLg4DVGlc8HOwRxrSFFtA2t/XdSSVR+YyroU/ODCw==" saltValue="/gEVE429x+wnvMcQ6yljYg==" spinCount="100000" sheet="1" selectLockedCells="1"/>
  <protectedRanges>
    <protectedRange sqref="AA41:AH41" name="範囲31"/>
    <protectedRange sqref="AA40:AH40" name="範囲29"/>
    <protectedRange sqref="S39:AH39" name="範囲27"/>
    <protectedRange sqref="N38:AC38" name="範囲25"/>
    <protectedRange sqref="N36:AC36" name="範囲23"/>
    <protectedRange sqref="N34:AC34" name="範囲21"/>
    <protectedRange sqref="N26:AH26" name="範囲17"/>
    <protectedRange sqref="O25:R25" name="範囲15"/>
    <protectedRange sqref="Q23:AC23" name="範囲13"/>
    <protectedRange sqref="Q21:AC21" name="範囲11"/>
    <protectedRange sqref="Q19:AC19" name="範囲9"/>
    <protectedRange sqref="AF4:AG4" name="範囲5"/>
    <protectedRange sqref="AA4" name="範囲3"/>
    <protectedRange sqref="B2:H2" name="範囲1"/>
    <protectedRange sqref="K14:AH16" name="範囲2"/>
    <protectedRange sqref="AC4:AD4" name="範囲4"/>
    <protectedRange sqref="L18 Q18 X18 F24:F26 F39:F41 N27 W27" name="範囲6"/>
    <protectedRange sqref="N20:AC20" name="範囲10"/>
    <protectedRange sqref="N22:AC22" name="範囲12"/>
    <protectedRange sqref="N24:AC24" name="範囲14"/>
    <protectedRange sqref="S25:AH25" name="範囲16"/>
    <protectedRange sqref="Q33:AC33" name="範囲20"/>
    <protectedRange sqref="Q35:AC35" name="範囲22"/>
    <protectedRange sqref="Q37:AC37" name="範囲24"/>
    <protectedRange sqref="O39:R39" name="範囲26"/>
    <protectedRange sqref="N40:W40" name="範囲28"/>
    <protectedRange sqref="N41:W41" name="範囲30"/>
  </protectedRanges>
  <dataConsolidate/>
  <mergeCells count="73">
    <mergeCell ref="B1:H1"/>
    <mergeCell ref="E43:AH43"/>
    <mergeCell ref="N41:W41"/>
    <mergeCell ref="E44:AH44"/>
    <mergeCell ref="D40:E40"/>
    <mergeCell ref="G40:J40"/>
    <mergeCell ref="K40:M40"/>
    <mergeCell ref="N40:W40"/>
    <mergeCell ref="X40:Z40"/>
    <mergeCell ref="AA40:AH40"/>
    <mergeCell ref="X41:Z41"/>
    <mergeCell ref="AA41:AH41"/>
    <mergeCell ref="D41:E41"/>
    <mergeCell ref="G41:J41"/>
    <mergeCell ref="K41:M41"/>
    <mergeCell ref="S39:AH39"/>
    <mergeCell ref="AD33:AH38"/>
    <mergeCell ref="K35:M36"/>
    <mergeCell ref="Q35:AC35"/>
    <mergeCell ref="K37:M38"/>
    <mergeCell ref="Q37:AC37"/>
    <mergeCell ref="K39:M39"/>
    <mergeCell ref="O39:R39"/>
    <mergeCell ref="N34:AC34"/>
    <mergeCell ref="N36:AC36"/>
    <mergeCell ref="N38:AC38"/>
    <mergeCell ref="K33:M34"/>
    <mergeCell ref="Q33:AC33"/>
    <mergeCell ref="D13:AH13"/>
    <mergeCell ref="D24:E24"/>
    <mergeCell ref="G24:J24"/>
    <mergeCell ref="B18:C18"/>
    <mergeCell ref="D18:J22"/>
    <mergeCell ref="K19:M20"/>
    <mergeCell ref="Q19:AC19"/>
    <mergeCell ref="AD19:AH24"/>
    <mergeCell ref="K21:M22"/>
    <mergeCell ref="Q21:AC21"/>
    <mergeCell ref="K23:M24"/>
    <mergeCell ref="Q23:AC23"/>
    <mergeCell ref="N20:AC20"/>
    <mergeCell ref="O27:V27"/>
    <mergeCell ref="AC4:AD4"/>
    <mergeCell ref="AF4:AG4"/>
    <mergeCell ref="D9:AH9"/>
    <mergeCell ref="D6:H6"/>
    <mergeCell ref="D7:AH7"/>
    <mergeCell ref="X27:AH27"/>
    <mergeCell ref="N22:AC22"/>
    <mergeCell ref="N24:AC24"/>
    <mergeCell ref="D27:M27"/>
    <mergeCell ref="D8:AH8"/>
    <mergeCell ref="K16:AH16"/>
    <mergeCell ref="D10:AH10"/>
    <mergeCell ref="E12:AG12"/>
    <mergeCell ref="D11:AG11"/>
    <mergeCell ref="N14:AH14"/>
    <mergeCell ref="D39:E39"/>
    <mergeCell ref="B33:C33"/>
    <mergeCell ref="D14:J15"/>
    <mergeCell ref="AE45:AI45"/>
    <mergeCell ref="D16:J16"/>
    <mergeCell ref="K15:AH15"/>
    <mergeCell ref="D25:E25"/>
    <mergeCell ref="G25:J25"/>
    <mergeCell ref="K25:M25"/>
    <mergeCell ref="O25:R25"/>
    <mergeCell ref="S25:AH25"/>
    <mergeCell ref="D26:E26"/>
    <mergeCell ref="G26:J26"/>
    <mergeCell ref="K26:M26"/>
    <mergeCell ref="N26:AH26"/>
    <mergeCell ref="D33:J36"/>
  </mergeCells>
  <phoneticPr fontId="3"/>
  <conditionalFormatting sqref="G25:G26">
    <cfRule type="expression" dxfId="19" priority="44" stopIfTrue="1">
      <formula>#REF!="■"</formula>
    </cfRule>
  </conditionalFormatting>
  <conditionalFormatting sqref="G41:G42">
    <cfRule type="expression" dxfId="18" priority="24" stopIfTrue="1">
      <formula>#REF!="■"</formula>
    </cfRule>
  </conditionalFormatting>
  <conditionalFormatting sqref="K32:AH32">
    <cfRule type="expression" dxfId="17" priority="39" stopIfTrue="1">
      <formula>$L$30="■"</formula>
    </cfRule>
  </conditionalFormatting>
  <conditionalFormatting sqref="N20:AC20">
    <cfRule type="expression" dxfId="16" priority="16" stopIfTrue="1">
      <formula>$L$30="■"</formula>
    </cfRule>
  </conditionalFormatting>
  <conditionalFormatting sqref="N22:AC22">
    <cfRule type="expression" dxfId="15" priority="14" stopIfTrue="1">
      <formula>$L$30="■"</formula>
    </cfRule>
  </conditionalFormatting>
  <conditionalFormatting sqref="N24:AC24">
    <cfRule type="expression" dxfId="14" priority="12" stopIfTrue="1">
      <formula>$L$30="■"</formula>
    </cfRule>
  </conditionalFormatting>
  <conditionalFormatting sqref="N34:AC34">
    <cfRule type="expression" dxfId="13" priority="5" stopIfTrue="1">
      <formula>$L$30="■"</formula>
    </cfRule>
  </conditionalFormatting>
  <conditionalFormatting sqref="N36:AC36">
    <cfRule type="expression" dxfId="12" priority="3" stopIfTrue="1">
      <formula>$L$30="■"</formula>
    </cfRule>
  </conditionalFormatting>
  <conditionalFormatting sqref="N38:AC38">
    <cfRule type="expression" dxfId="11" priority="1" stopIfTrue="1">
      <formula>$L$30="■"</formula>
    </cfRule>
  </conditionalFormatting>
  <conditionalFormatting sqref="O19:Q19">
    <cfRule type="expression" dxfId="10" priority="17" stopIfTrue="1">
      <formula>$H$26="■"</formula>
    </cfRule>
  </conditionalFormatting>
  <conditionalFormatting sqref="O21:Q21">
    <cfRule type="expression" dxfId="9" priority="15" stopIfTrue="1">
      <formula>$H$26="■"</formula>
    </cfRule>
  </conditionalFormatting>
  <conditionalFormatting sqref="O23:Q23">
    <cfRule type="expression" dxfId="8" priority="13" stopIfTrue="1">
      <formula>$H$26="■"</formula>
    </cfRule>
  </conditionalFormatting>
  <conditionalFormatting sqref="O33:Q33">
    <cfRule type="expression" dxfId="7" priority="6" stopIfTrue="1">
      <formula>$H$26="■"</formula>
    </cfRule>
  </conditionalFormatting>
  <conditionalFormatting sqref="O35:Q35">
    <cfRule type="expression" dxfId="6" priority="4" stopIfTrue="1">
      <formula>$H$26="■"</formula>
    </cfRule>
  </conditionalFormatting>
  <conditionalFormatting sqref="O37:Q37">
    <cfRule type="expression" dxfId="5" priority="2" stopIfTrue="1">
      <formula>$H$26="■"</formula>
    </cfRule>
  </conditionalFormatting>
  <conditionalFormatting sqref="S25:AH25">
    <cfRule type="expression" dxfId="4" priority="11" stopIfTrue="1">
      <formula>$L$30="■"</formula>
    </cfRule>
  </conditionalFormatting>
  <dataValidations xWindow="102" yWindow="671" count="9">
    <dataValidation type="list" errorStyle="warning" allowBlank="1" showInputMessage="1" showErrorMessage="1" errorTitle="択一選択" error="指定された記号を入力してください_x000a_" promptTitle="択一" prompt="■か□を入力します" sqref="F32" xr:uid="{00000000-0002-0000-0600-000000000000}">
      <formula1>$H$38:$H$39</formula1>
    </dataValidation>
    <dataValidation imeMode="halfAlpha" allowBlank="1" showInputMessage="1" showErrorMessage="1" sqref="O39 O25 N40:N42 N32:AH32" xr:uid="{00000000-0002-0000-0600-000001000000}"/>
    <dataValidation type="list" errorStyle="warning" allowBlank="1" showInputMessage="1" showErrorMessage="1" errorTitle="択一選択" error="指定された記号を入力してください" promptTitle="択一" prompt="■か□を入力します" sqref="AB18" xr:uid="{00000000-0002-0000-0600-000002000000}">
      <formula1>"□,■"</formula1>
    </dataValidation>
    <dataValidation type="list" errorStyle="warning" allowBlank="1" showInputMessage="1" showErrorMessage="1" errorTitle="択一選択" error="指定された記号を入力してください_x000a_" promptTitle="択一" prompt="■か□を入力します" sqref="F42" xr:uid="{00000000-0002-0000-0600-000003000000}">
      <formula1>$H$48:$H$49</formula1>
    </dataValidation>
    <dataValidation imeMode="disabled" allowBlank="1" showInputMessage="1" showErrorMessage="1" sqref="AF4 AC4" xr:uid="{00000000-0002-0000-0600-000004000000}"/>
    <dataValidation errorStyle="warning" imeMode="halfAlpha" allowBlank="1" showInputMessage="1" showErrorMessage="1" errorTitle="【注意】" error="半角で入力してください。" sqref="N26:AH26" xr:uid="{00000000-0002-0000-0600-000005000000}"/>
    <dataValidation type="list" errorStyle="warning" allowBlank="1" showInputMessage="1" showErrorMessage="1" errorTitle="択一選択" error="指定された記号を入力してください" promptTitle="一択" prompt="■か□を入力します" sqref="G41:G42" xr:uid="{00000000-0002-0000-0600-000006000000}">
      <formula1>"商業登記現在事項証明書写し,その他"</formula1>
    </dataValidation>
    <dataValidation errorStyle="warning" allowBlank="1" showErrorMessage="1" errorTitle="択一選択" error="指定された記号を入力してください" promptTitle="一択" prompt="■か□を入力します" sqref="G25:J26" xr:uid="{00000000-0002-0000-0600-000007000000}"/>
    <dataValidation type="list" errorStyle="warning" allowBlank="1" showErrorMessage="1" errorTitle="択一選択" error="指定された記号を入力してください" promptTitle="択一" prompt="■か□を入力します" sqref="L18 Q18 X18 F24:F26 F39:F41 N27 W27" xr:uid="{85A34289-1D7D-45FB-9231-0943B31AA0FE}">
      <formula1>"□,■"</formula1>
    </dataValidation>
  </dataValidations>
  <pageMargins left="0.62992125984251968" right="0.43307086614173229" top="0.74803149606299213" bottom="0.35433070866141736" header="0.31496062992125984" footer="0.31496062992125984"/>
  <pageSetup paperSize="9" orientation="portrait" r:id="rId1"/>
  <drawing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FD973-7B7F-415E-9219-E0D4376BFA58}">
  <sheetPr codeName="Sheet7">
    <tabColor rgb="FFFF0000"/>
    <pageSetUpPr fitToPage="1"/>
  </sheetPr>
  <dimension ref="A1:AR582"/>
  <sheetViews>
    <sheetView showGridLines="0" zoomScaleNormal="100" zoomScaleSheetLayoutView="100" workbookViewId="0">
      <selection activeCell="R8" sqref="R8"/>
    </sheetView>
  </sheetViews>
  <sheetFormatPr defaultColWidth="13.6640625" defaultRowHeight="12" x14ac:dyDescent="0.15"/>
  <cols>
    <col min="1" max="1" width="2.33203125" style="132" customWidth="1"/>
    <col min="2" max="9" width="2.44140625" style="132" customWidth="1"/>
    <col min="10" max="10" width="2.5546875" style="132" customWidth="1"/>
    <col min="11" max="37" width="3" style="132" customWidth="1"/>
    <col min="38" max="39" width="3.109375" style="132" customWidth="1"/>
    <col min="40" max="326" width="3.6640625" style="132" customWidth="1"/>
    <col min="327" max="16384" width="13.6640625" style="132"/>
  </cols>
  <sheetData>
    <row r="1" spans="1:43" ht="12.75" customHeight="1" x14ac:dyDescent="0.15">
      <c r="A1" s="133"/>
      <c r="B1" s="716" t="s">
        <v>1341</v>
      </c>
      <c r="C1" s="717"/>
      <c r="D1" s="717"/>
      <c r="E1" s="717"/>
      <c r="F1" s="717"/>
      <c r="G1" s="717"/>
      <c r="H1" s="718"/>
      <c r="I1" s="133"/>
      <c r="J1" s="133"/>
      <c r="K1" s="133"/>
      <c r="L1" s="306"/>
      <c r="M1" s="306"/>
      <c r="AK1" s="465"/>
      <c r="AL1" s="465"/>
      <c r="AM1" s="466"/>
      <c r="AN1" s="465"/>
      <c r="AO1" s="466"/>
    </row>
    <row r="2" spans="1:43" ht="17.25" customHeight="1" x14ac:dyDescent="0.15">
      <c r="A2" s="311"/>
      <c r="B2" s="309">
        <f>提出リスト!B2</f>
        <v>9</v>
      </c>
      <c r="C2" s="309">
        <f>提出リスト!C2</f>
        <v>2</v>
      </c>
      <c r="D2" s="309">
        <f>提出リスト!D2</f>
        <v>4</v>
      </c>
      <c r="E2" s="309">
        <f>提出リスト!E2</f>
        <v>0</v>
      </c>
      <c r="F2" s="309">
        <f>提出リスト!F2</f>
        <v>0</v>
      </c>
      <c r="G2" s="309">
        <f>提出リスト!G2</f>
        <v>0</v>
      </c>
      <c r="H2" s="309">
        <f>提出リスト!H2</f>
        <v>0</v>
      </c>
      <c r="I2" s="310"/>
      <c r="J2" s="310"/>
      <c r="K2" s="310"/>
      <c r="L2" s="315"/>
      <c r="M2" s="315"/>
      <c r="AJ2" s="465"/>
      <c r="AK2" s="465"/>
      <c r="AL2" s="465"/>
      <c r="AM2" s="465"/>
      <c r="AN2" s="465"/>
      <c r="AO2" s="466" t="s">
        <v>1338</v>
      </c>
    </row>
    <row r="3" spans="1:43" ht="15" customHeight="1" x14ac:dyDescent="0.15">
      <c r="A3" s="134" t="s">
        <v>548</v>
      </c>
      <c r="B3" s="134"/>
      <c r="C3" s="134"/>
      <c r="D3" s="134"/>
      <c r="E3" s="134"/>
      <c r="F3" s="134"/>
      <c r="G3" s="134"/>
      <c r="H3" s="134"/>
      <c r="I3" s="134"/>
      <c r="AJ3" s="465"/>
      <c r="AK3" s="465"/>
      <c r="AL3" s="465"/>
      <c r="AM3" s="465"/>
      <c r="AN3" s="465"/>
      <c r="AO3" s="465"/>
    </row>
    <row r="4" spans="1:43" ht="20.100000000000001" customHeight="1" x14ac:dyDescent="0.15">
      <c r="A4" s="906" t="s">
        <v>494</v>
      </c>
      <c r="B4" s="906"/>
      <c r="C4" s="906"/>
      <c r="D4" s="906"/>
      <c r="E4" s="906"/>
      <c r="F4" s="906"/>
      <c r="G4" s="906"/>
      <c r="H4" s="906"/>
      <c r="I4" s="906"/>
      <c r="J4" s="906"/>
      <c r="K4" s="906"/>
      <c r="L4" s="906"/>
      <c r="M4" s="906"/>
      <c r="N4" s="906"/>
      <c r="O4" s="906"/>
      <c r="P4" s="906"/>
      <c r="Q4" s="906"/>
      <c r="R4" s="906"/>
      <c r="S4" s="906"/>
      <c r="T4" s="906"/>
      <c r="U4" s="906"/>
      <c r="V4" s="906"/>
      <c r="W4" s="906"/>
      <c r="X4" s="906"/>
      <c r="Y4" s="906"/>
      <c r="Z4" s="906"/>
      <c r="AA4" s="906"/>
      <c r="AB4" s="906"/>
      <c r="AC4" s="906"/>
      <c r="AD4" s="906"/>
      <c r="AE4" s="906"/>
      <c r="AF4" s="906"/>
      <c r="AG4" s="906"/>
      <c r="AH4" s="906"/>
      <c r="AI4" s="906"/>
      <c r="AJ4" s="906"/>
      <c r="AK4" s="906"/>
      <c r="AL4" s="906"/>
      <c r="AM4" s="906"/>
      <c r="AN4" s="906"/>
      <c r="AO4" s="906"/>
    </row>
    <row r="5" spans="1:43" ht="6" customHeight="1" x14ac:dyDescent="0.15">
      <c r="A5" s="1208"/>
      <c r="B5" s="1208"/>
      <c r="C5" s="1208"/>
      <c r="D5" s="1208"/>
      <c r="E5" s="1208"/>
      <c r="F5" s="1208"/>
      <c r="G5" s="1208"/>
      <c r="H5" s="1208"/>
      <c r="I5" s="1208"/>
      <c r="J5" s="1208"/>
      <c r="K5" s="1208"/>
      <c r="L5" s="1208"/>
      <c r="M5" s="1208"/>
      <c r="N5" s="1208"/>
      <c r="O5" s="1208"/>
      <c r="P5" s="1208"/>
      <c r="Q5" s="1208"/>
      <c r="R5" s="1208"/>
      <c r="S5" s="1208"/>
      <c r="T5" s="1208"/>
      <c r="U5" s="1208"/>
      <c r="V5" s="1208"/>
      <c r="W5" s="1208"/>
      <c r="X5" s="1208"/>
      <c r="Y5" s="1208"/>
      <c r="Z5" s="1208"/>
      <c r="AA5" s="1208"/>
      <c r="AB5" s="1208"/>
      <c r="AC5" s="1208"/>
      <c r="AD5" s="1208"/>
      <c r="AE5" s="1208"/>
      <c r="AF5" s="1208"/>
      <c r="AG5" s="1208"/>
      <c r="AH5" s="1208"/>
      <c r="AI5" s="1208"/>
      <c r="AJ5" s="1208"/>
      <c r="AK5" s="1208"/>
      <c r="AL5" s="1208"/>
      <c r="AM5" s="1208"/>
      <c r="AN5" s="1208"/>
      <c r="AO5" s="1208"/>
    </row>
    <row r="6" spans="1:43" ht="7.5" customHeight="1" x14ac:dyDescent="0.15"/>
    <row r="7" spans="1:43" ht="17.25" customHeight="1" x14ac:dyDescent="0.15">
      <c r="A7" s="1126" t="s">
        <v>583</v>
      </c>
      <c r="B7" s="1127"/>
      <c r="C7" s="1127"/>
      <c r="D7" s="1127"/>
      <c r="E7" s="1127"/>
      <c r="F7" s="1127"/>
      <c r="G7" s="1127"/>
      <c r="H7" s="1127"/>
      <c r="I7" s="1127"/>
      <c r="J7" s="1128"/>
      <c r="K7" s="467" t="s">
        <v>468</v>
      </c>
      <c r="L7" s="213"/>
      <c r="M7" s="213"/>
      <c r="N7" s="213"/>
      <c r="O7" s="213"/>
      <c r="P7" s="446"/>
      <c r="Q7" s="446"/>
      <c r="R7" s="446"/>
      <c r="S7" s="446"/>
      <c r="T7" s="446"/>
      <c r="U7" s="446"/>
      <c r="V7" s="468"/>
      <c r="W7" s="468"/>
      <c r="X7" s="468"/>
      <c r="Y7" s="468"/>
      <c r="Z7" s="468"/>
      <c r="AA7" s="468"/>
      <c r="AB7" s="448"/>
      <c r="AC7" s="448"/>
      <c r="AD7" s="448"/>
      <c r="AE7" s="448"/>
      <c r="AF7" s="448"/>
      <c r="AG7" s="448"/>
      <c r="AH7" s="448"/>
      <c r="AI7" s="448"/>
      <c r="AJ7" s="448"/>
      <c r="AK7" s="448"/>
      <c r="AL7" s="448"/>
      <c r="AM7" s="448"/>
      <c r="AN7" s="448"/>
      <c r="AO7" s="448"/>
    </row>
    <row r="8" spans="1:43" ht="15.75" customHeight="1" x14ac:dyDescent="0.15">
      <c r="A8" s="1135" t="s">
        <v>33</v>
      </c>
      <c r="B8" s="1215"/>
      <c r="C8" s="453"/>
      <c r="D8" s="453"/>
      <c r="E8" s="453"/>
      <c r="F8" s="453"/>
      <c r="G8" s="453"/>
      <c r="H8" s="453"/>
      <c r="I8" s="453"/>
      <c r="J8" s="454"/>
      <c r="K8" s="1181" t="s">
        <v>626</v>
      </c>
      <c r="L8" s="1182"/>
      <c r="M8" s="1182"/>
      <c r="N8" s="1182"/>
      <c r="O8" s="1182"/>
      <c r="P8" s="1197"/>
      <c r="Q8" s="464"/>
      <c r="R8" s="248" t="s">
        <v>21</v>
      </c>
      <c r="S8" s="421" t="s">
        <v>537</v>
      </c>
      <c r="T8" s="421"/>
      <c r="U8" s="421"/>
      <c r="V8" s="421"/>
      <c r="X8" s="1187" t="s">
        <v>1529</v>
      </c>
      <c r="Y8" s="1187"/>
      <c r="Z8" s="1189"/>
      <c r="AA8" s="1189"/>
      <c r="AB8" s="1218" t="s">
        <v>1</v>
      </c>
      <c r="AC8" s="1189"/>
      <c r="AD8" s="1189"/>
      <c r="AE8" s="1218" t="s">
        <v>12</v>
      </c>
      <c r="AF8" s="1187"/>
      <c r="AG8" s="1187"/>
      <c r="AH8" s="1113" t="s">
        <v>14</v>
      </c>
      <c r="AI8" s="460"/>
      <c r="AJ8" s="1111"/>
      <c r="AK8" s="1113"/>
      <c r="AL8" s="1113"/>
      <c r="AM8" s="1111"/>
      <c r="AN8" s="461"/>
      <c r="AO8" s="1213"/>
    </row>
    <row r="9" spans="1:43" ht="22.8" x14ac:dyDescent="0.15">
      <c r="A9" s="1137"/>
      <c r="B9" s="1216"/>
      <c r="C9" s="455" t="s">
        <v>63</v>
      </c>
      <c r="D9" s="1198" t="s">
        <v>443</v>
      </c>
      <c r="E9" s="1124"/>
      <c r="F9" s="1124"/>
      <c r="G9" s="1124"/>
      <c r="H9" s="1124"/>
      <c r="I9" s="1124"/>
      <c r="J9" s="1125"/>
      <c r="K9" s="440"/>
      <c r="L9" s="1199">
        <f>要件確認書!K16</f>
        <v>0</v>
      </c>
      <c r="M9" s="1199"/>
      <c r="N9" s="1199"/>
      <c r="O9" s="1199"/>
      <c r="P9" s="456" t="s">
        <v>444</v>
      </c>
      <c r="Q9" s="443"/>
      <c r="R9" s="249" t="s">
        <v>21</v>
      </c>
      <c r="S9" s="1184" t="s">
        <v>538</v>
      </c>
      <c r="T9" s="1184"/>
      <c r="U9" s="1184"/>
      <c r="V9" s="1184"/>
      <c r="W9" s="1184"/>
      <c r="X9" s="1188"/>
      <c r="Y9" s="1188"/>
      <c r="Z9" s="1190"/>
      <c r="AA9" s="1190"/>
      <c r="AB9" s="1219"/>
      <c r="AC9" s="1190"/>
      <c r="AD9" s="1190"/>
      <c r="AE9" s="1219"/>
      <c r="AF9" s="1188"/>
      <c r="AG9" s="1188"/>
      <c r="AH9" s="1114"/>
      <c r="AI9" s="462"/>
      <c r="AJ9" s="1112"/>
      <c r="AK9" s="1114"/>
      <c r="AL9" s="1114"/>
      <c r="AM9" s="1112"/>
      <c r="AN9" s="463"/>
      <c r="AO9" s="1214"/>
    </row>
    <row r="10" spans="1:43" ht="15.75" customHeight="1" x14ac:dyDescent="0.15">
      <c r="A10" s="1137"/>
      <c r="B10" s="1216"/>
      <c r="C10" s="1176" t="s">
        <v>615</v>
      </c>
      <c r="D10" s="1179" t="s">
        <v>616</v>
      </c>
      <c r="E10" s="1154"/>
      <c r="F10" s="1154"/>
      <c r="G10" s="1154"/>
      <c r="H10" s="1154"/>
      <c r="I10" s="1154"/>
      <c r="J10" s="1155"/>
      <c r="K10" s="457"/>
      <c r="L10" s="1180"/>
      <c r="M10" s="1180"/>
      <c r="N10" s="1180"/>
      <c r="O10" s="1180"/>
      <c r="P10" s="458" t="s">
        <v>617</v>
      </c>
      <c r="Q10" s="451"/>
      <c r="R10" s="398" t="s">
        <v>618</v>
      </c>
      <c r="S10" s="452" t="s">
        <v>619</v>
      </c>
      <c r="T10" s="452"/>
      <c r="U10" s="400"/>
      <c r="V10" s="400"/>
      <c r="W10" s="398"/>
      <c r="X10" s="1175" t="s">
        <v>1529</v>
      </c>
      <c r="Y10" s="1175"/>
      <c r="Z10" s="1175"/>
      <c r="AA10" s="1175"/>
      <c r="AB10" s="242" t="s">
        <v>1</v>
      </c>
      <c r="AC10" s="1175"/>
      <c r="AD10" s="1175"/>
      <c r="AE10" s="242" t="s">
        <v>12</v>
      </c>
      <c r="AF10" s="1175"/>
      <c r="AG10" s="1175"/>
      <c r="AH10" s="398" t="s">
        <v>14</v>
      </c>
      <c r="AI10" s="398"/>
      <c r="AJ10" s="400"/>
      <c r="AK10" s="400"/>
      <c r="AL10" s="400"/>
      <c r="AM10" s="400"/>
      <c r="AN10" s="400"/>
      <c r="AO10" s="450"/>
    </row>
    <row r="11" spans="1:43" ht="15.75" customHeight="1" x14ac:dyDescent="0.15">
      <c r="A11" s="1137"/>
      <c r="B11" s="1216"/>
      <c r="C11" s="1177"/>
      <c r="D11" s="1179" t="s">
        <v>620</v>
      </c>
      <c r="E11" s="1154"/>
      <c r="F11" s="1154"/>
      <c r="G11" s="1154"/>
      <c r="H11" s="1154"/>
      <c r="I11" s="1154"/>
      <c r="J11" s="1155"/>
      <c r="K11" s="457"/>
      <c r="L11" s="1222"/>
      <c r="M11" s="1222"/>
      <c r="N11" s="1222"/>
      <c r="O11" s="1222"/>
      <c r="P11" s="458" t="s">
        <v>621</v>
      </c>
      <c r="Q11" s="441"/>
      <c r="R11" s="356"/>
      <c r="S11" s="356"/>
      <c r="T11" s="356"/>
      <c r="U11" s="356"/>
      <c r="V11" s="442"/>
      <c r="W11" s="443"/>
      <c r="X11" s="133"/>
      <c r="Y11" s="133"/>
      <c r="Z11" s="133"/>
      <c r="AA11" s="133"/>
      <c r="AB11" s="133"/>
      <c r="AC11" s="133"/>
      <c r="AD11" s="133"/>
      <c r="AE11" s="133"/>
      <c r="AF11" s="133"/>
      <c r="AG11" s="133"/>
      <c r="AH11" s="133"/>
      <c r="AI11" s="133"/>
      <c r="AJ11" s="133"/>
      <c r="AK11" s="133"/>
      <c r="AL11" s="133"/>
      <c r="AM11" s="133"/>
      <c r="AN11" s="133"/>
      <c r="AO11" s="444"/>
      <c r="AQ11" s="133"/>
    </row>
    <row r="12" spans="1:43" ht="15.75" customHeight="1" x14ac:dyDescent="0.15">
      <c r="A12" s="1137"/>
      <c r="B12" s="1216"/>
      <c r="C12" s="1178"/>
      <c r="D12" s="1179" t="s">
        <v>447</v>
      </c>
      <c r="E12" s="1154"/>
      <c r="F12" s="1154"/>
      <c r="G12" s="1154"/>
      <c r="H12" s="1154"/>
      <c r="I12" s="1154"/>
      <c r="J12" s="1155"/>
      <c r="K12" s="457"/>
      <c r="L12" s="1180"/>
      <c r="M12" s="1180"/>
      <c r="N12" s="1180"/>
      <c r="O12" s="1180"/>
      <c r="P12" s="458" t="s">
        <v>546</v>
      </c>
      <c r="Q12" s="441"/>
      <c r="R12" s="356"/>
      <c r="S12" s="356"/>
      <c r="T12" s="356"/>
      <c r="U12" s="356"/>
      <c r="V12" s="442"/>
      <c r="W12" s="443"/>
      <c r="X12" s="133"/>
      <c r="Y12" s="133"/>
      <c r="Z12" s="133"/>
      <c r="AA12" s="133"/>
      <c r="AB12" s="133"/>
      <c r="AC12" s="133"/>
      <c r="AD12" s="133"/>
      <c r="AE12" s="133"/>
      <c r="AF12" s="133"/>
      <c r="AG12" s="133"/>
      <c r="AH12" s="133"/>
      <c r="AI12" s="133"/>
      <c r="AJ12" s="133"/>
      <c r="AK12" s="133"/>
      <c r="AL12" s="133"/>
      <c r="AM12" s="133"/>
      <c r="AN12" s="133"/>
      <c r="AO12" s="444"/>
    </row>
    <row r="13" spans="1:43" ht="15.75" customHeight="1" x14ac:dyDescent="0.15">
      <c r="A13" s="1139"/>
      <c r="B13" s="1217"/>
      <c r="C13" s="1194" t="s">
        <v>464</v>
      </c>
      <c r="D13" s="1195"/>
      <c r="E13" s="1195"/>
      <c r="F13" s="1195"/>
      <c r="G13" s="1195"/>
      <c r="H13" s="1195"/>
      <c r="I13" s="1195"/>
      <c r="J13" s="1196"/>
      <c r="K13" s="459"/>
      <c r="L13" s="1220"/>
      <c r="M13" s="1220"/>
      <c r="N13" s="1220"/>
      <c r="O13" s="1220"/>
      <c r="P13" s="1221"/>
      <c r="Q13" s="445"/>
      <c r="R13" s="446"/>
      <c r="S13" s="446"/>
      <c r="T13" s="446"/>
      <c r="U13" s="446"/>
      <c r="V13" s="447"/>
      <c r="W13" s="443"/>
      <c r="X13" s="133"/>
      <c r="Y13" s="133"/>
      <c r="Z13" s="133"/>
      <c r="AA13" s="133"/>
      <c r="AB13" s="133"/>
      <c r="AC13" s="133"/>
      <c r="AD13" s="133"/>
      <c r="AE13" s="133"/>
      <c r="AF13" s="133"/>
      <c r="AG13" s="133"/>
      <c r="AH13" s="133"/>
      <c r="AI13" s="448"/>
      <c r="AJ13" s="448"/>
      <c r="AK13" s="448"/>
      <c r="AL13" s="448"/>
      <c r="AM13" s="448"/>
      <c r="AN13" s="448"/>
      <c r="AO13" s="449"/>
    </row>
    <row r="14" spans="1:43" ht="18.600000000000001" customHeight="1" x14ac:dyDescent="0.15">
      <c r="A14" s="1181" t="s">
        <v>452</v>
      </c>
      <c r="B14" s="1182"/>
      <c r="C14" s="1182"/>
      <c r="D14" s="1182"/>
      <c r="E14" s="1182"/>
      <c r="F14" s="1182"/>
      <c r="G14" s="1182"/>
      <c r="H14" s="1182"/>
      <c r="I14" s="1182"/>
      <c r="J14" s="1183"/>
      <c r="K14" s="439"/>
      <c r="L14" s="171" t="s">
        <v>21</v>
      </c>
      <c r="M14" s="243" t="s">
        <v>536</v>
      </c>
      <c r="N14" s="243"/>
      <c r="O14" s="171" t="s">
        <v>21</v>
      </c>
      <c r="P14" s="437" t="s">
        <v>535</v>
      </c>
      <c r="Q14" s="1067" t="s">
        <v>539</v>
      </c>
      <c r="R14" s="1043"/>
      <c r="S14" s="1043"/>
      <c r="T14" s="1043"/>
      <c r="U14" s="933"/>
      <c r="V14" s="933"/>
      <c r="W14" s="933"/>
      <c r="X14" s="933"/>
      <c r="Y14" s="933"/>
      <c r="Z14" s="933"/>
      <c r="AA14" s="933"/>
      <c r="AB14" s="933"/>
      <c r="AC14" s="933"/>
      <c r="AD14" s="933"/>
      <c r="AE14" s="933"/>
      <c r="AF14" s="933"/>
      <c r="AG14" s="933"/>
      <c r="AH14" s="1115"/>
      <c r="AI14" s="1005" t="s">
        <v>571</v>
      </c>
      <c r="AJ14" s="1006"/>
      <c r="AK14" s="1006"/>
      <c r="AL14" s="1006"/>
      <c r="AM14" s="1006"/>
      <c r="AN14" s="1006"/>
      <c r="AO14" s="1007"/>
    </row>
    <row r="15" spans="1:43" ht="15.75" customHeight="1" x14ac:dyDescent="0.15">
      <c r="A15" s="1200" t="s">
        <v>460</v>
      </c>
      <c r="B15" s="1201"/>
      <c r="C15" s="1201"/>
      <c r="D15" s="1201"/>
      <c r="E15" s="1201"/>
      <c r="F15" s="1201"/>
      <c r="G15" s="1201"/>
      <c r="H15" s="1201"/>
      <c r="I15" s="1201"/>
      <c r="J15" s="1202"/>
      <c r="K15" s="440"/>
      <c r="L15" s="141" t="s">
        <v>21</v>
      </c>
      <c r="M15" s="244" t="s">
        <v>536</v>
      </c>
      <c r="N15" s="244"/>
      <c r="O15" s="141" t="s">
        <v>21</v>
      </c>
      <c r="P15" s="438" t="s">
        <v>535</v>
      </c>
      <c r="Q15" s="1069"/>
      <c r="R15" s="1048"/>
      <c r="S15" s="1048"/>
      <c r="T15" s="1048"/>
      <c r="U15" s="1203"/>
      <c r="V15" s="1203"/>
      <c r="W15" s="1203"/>
      <c r="X15" s="1203"/>
      <c r="Y15" s="1203"/>
      <c r="Z15" s="1203"/>
      <c r="AA15" s="1203"/>
      <c r="AB15" s="1203"/>
      <c r="AC15" s="1203"/>
      <c r="AD15" s="1203"/>
      <c r="AE15" s="1203"/>
      <c r="AF15" s="1203"/>
      <c r="AG15" s="1203"/>
      <c r="AH15" s="1204"/>
      <c r="AI15" s="1008"/>
      <c r="AJ15" s="1009"/>
      <c r="AK15" s="1009"/>
      <c r="AL15" s="1009"/>
      <c r="AM15" s="1009"/>
      <c r="AN15" s="1009"/>
      <c r="AO15" s="1010"/>
    </row>
    <row r="16" spans="1:43" ht="5.25" customHeight="1" x14ac:dyDescent="0.15">
      <c r="A16" s="423"/>
      <c r="B16" s="423"/>
      <c r="C16" s="362"/>
      <c r="D16" s="362"/>
      <c r="E16" s="362"/>
      <c r="F16" s="362"/>
      <c r="G16" s="362"/>
      <c r="H16" s="362"/>
      <c r="I16" s="362"/>
      <c r="J16" s="362"/>
      <c r="K16" s="424"/>
      <c r="L16" s="425"/>
      <c r="M16" s="425"/>
      <c r="N16" s="425"/>
      <c r="O16" s="425"/>
      <c r="P16" s="425"/>
      <c r="Q16" s="424"/>
      <c r="R16" s="424"/>
      <c r="S16" s="425"/>
      <c r="T16" s="425"/>
      <c r="U16" s="425"/>
      <c r="V16" s="425"/>
      <c r="W16" s="426"/>
      <c r="X16" s="426"/>
      <c r="Y16" s="426"/>
      <c r="Z16" s="426"/>
      <c r="AA16" s="426"/>
      <c r="AB16" s="362"/>
      <c r="AC16" s="427"/>
      <c r="AD16" s="428"/>
      <c r="AE16" s="428"/>
      <c r="AF16" s="428"/>
      <c r="AG16" s="428"/>
      <c r="AH16" s="428"/>
      <c r="AI16" s="428"/>
      <c r="AJ16" s="428"/>
      <c r="AK16" s="428"/>
      <c r="AL16" s="428"/>
      <c r="AM16" s="428"/>
      <c r="AN16" s="428"/>
      <c r="AO16" s="429"/>
    </row>
    <row r="17" spans="1:41" ht="16.5" customHeight="1" x14ac:dyDescent="0.15">
      <c r="A17" s="1126" t="s">
        <v>622</v>
      </c>
      <c r="B17" s="1127"/>
      <c r="C17" s="1127"/>
      <c r="D17" s="1127"/>
      <c r="E17" s="1127"/>
      <c r="F17" s="1127"/>
      <c r="G17" s="1127"/>
      <c r="H17" s="1127"/>
      <c r="I17" s="1127"/>
      <c r="J17" s="1128"/>
      <c r="K17" s="430"/>
      <c r="L17" s="431"/>
      <c r="M17" s="431"/>
      <c r="N17" s="431"/>
      <c r="O17" s="431"/>
      <c r="P17" s="431"/>
      <c r="Q17" s="432"/>
      <c r="R17" s="432"/>
      <c r="S17" s="433"/>
      <c r="T17" s="433"/>
      <c r="U17" s="434"/>
      <c r="V17" s="433"/>
      <c r="W17" s="397"/>
      <c r="X17" s="397"/>
      <c r="Y17" s="397"/>
      <c r="Z17" s="397"/>
      <c r="AA17" s="397"/>
      <c r="AB17" s="185"/>
      <c r="AC17" s="134"/>
      <c r="AD17" s="304"/>
      <c r="AE17" s="304"/>
      <c r="AF17" s="1065"/>
      <c r="AG17" s="1065"/>
      <c r="AH17" s="1065"/>
      <c r="AI17" s="1065"/>
      <c r="AJ17" s="1065"/>
      <c r="AK17" s="1065"/>
      <c r="AL17" s="1065"/>
      <c r="AM17" s="1065"/>
      <c r="AN17" s="1065"/>
      <c r="AO17" s="1074"/>
    </row>
    <row r="18" spans="1:41" ht="25.2" customHeight="1" x14ac:dyDescent="0.15">
      <c r="A18" s="1205" t="s">
        <v>598</v>
      </c>
      <c r="B18" s="1206"/>
      <c r="C18" s="1206"/>
      <c r="D18" s="1206"/>
      <c r="E18" s="1206"/>
      <c r="F18" s="1206"/>
      <c r="G18" s="1207"/>
      <c r="H18" s="1185">
        <v>1</v>
      </c>
      <c r="I18" s="1023"/>
      <c r="J18" s="435" t="s">
        <v>582</v>
      </c>
      <c r="K18" s="1191">
        <f>H18*500</f>
        <v>500</v>
      </c>
      <c r="L18" s="1192"/>
      <c r="M18" s="1192"/>
      <c r="N18" s="1192"/>
      <c r="O18" s="1192"/>
      <c r="P18" s="1192"/>
      <c r="Q18" s="1193"/>
      <c r="R18" s="436" t="s">
        <v>623</v>
      </c>
      <c r="S18" s="1017" t="s">
        <v>1577</v>
      </c>
      <c r="T18" s="1017"/>
      <c r="U18" s="1017"/>
      <c r="V18" s="1017"/>
      <c r="W18" s="1017"/>
      <c r="X18" s="1017"/>
      <c r="Y18" s="1017"/>
      <c r="Z18" s="1017"/>
      <c r="AA18" s="1017"/>
      <c r="AB18" s="1017"/>
      <c r="AC18" s="1017"/>
      <c r="AD18" s="1017"/>
      <c r="AE18" s="1017"/>
      <c r="AF18" s="1091" t="s">
        <v>1316</v>
      </c>
      <c r="AG18" s="1091"/>
      <c r="AH18" s="1091"/>
      <c r="AI18" s="1091"/>
      <c r="AJ18" s="1091"/>
      <c r="AK18" s="1091"/>
      <c r="AL18" s="997" t="s">
        <v>1317</v>
      </c>
      <c r="AM18" s="997"/>
      <c r="AN18" s="997"/>
      <c r="AO18" s="997"/>
    </row>
    <row r="19" spans="1:41" s="134" customFormat="1" ht="15.75" customHeight="1" x14ac:dyDescent="0.15">
      <c r="A19" s="1167" t="s">
        <v>1559</v>
      </c>
      <c r="B19" s="1167"/>
      <c r="C19" s="1211" t="s">
        <v>1558</v>
      </c>
      <c r="D19" s="1168"/>
      <c r="E19" s="1168"/>
      <c r="F19" s="1168"/>
      <c r="G19" s="1168"/>
      <c r="H19" s="1168"/>
      <c r="I19" s="1168"/>
      <c r="J19" s="1127" t="s">
        <v>1554</v>
      </c>
      <c r="K19" s="1127"/>
      <c r="L19" s="1127"/>
      <c r="M19" s="1127"/>
      <c r="N19" s="1127"/>
      <c r="O19" s="1127"/>
      <c r="P19" s="1168" t="s">
        <v>1555</v>
      </c>
      <c r="Q19" s="1168"/>
      <c r="R19" s="1168"/>
      <c r="S19" s="1168"/>
      <c r="T19" s="1168"/>
      <c r="U19" s="1168"/>
      <c r="V19" s="1168" t="s">
        <v>1556</v>
      </c>
      <c r="W19" s="1168"/>
      <c r="X19" s="1168"/>
      <c r="Y19" s="1168"/>
      <c r="Z19" s="1168"/>
      <c r="AA19" s="1209"/>
      <c r="AB19" s="1164" t="s">
        <v>632</v>
      </c>
      <c r="AC19" s="1165"/>
      <c r="AD19" s="1165"/>
      <c r="AE19" s="1166"/>
      <c r="AF19" s="1185" t="s">
        <v>625</v>
      </c>
      <c r="AG19" s="1186"/>
      <c r="AH19" s="1095"/>
      <c r="AI19" s="1128"/>
      <c r="AJ19" s="1211" t="s">
        <v>1557</v>
      </c>
      <c r="AK19" s="1168"/>
      <c r="AL19" s="1168"/>
      <c r="AM19" s="1168"/>
      <c r="AN19" s="1168"/>
      <c r="AO19" s="1212"/>
    </row>
    <row r="20" spans="1:41" ht="19.5" customHeight="1" x14ac:dyDescent="0.15">
      <c r="A20" s="1167"/>
      <c r="B20" s="1167"/>
      <c r="C20" s="1210"/>
      <c r="D20" s="1103"/>
      <c r="E20" s="1103"/>
      <c r="F20" s="1103"/>
      <c r="G20" s="1103"/>
      <c r="H20" s="1103"/>
      <c r="I20" s="415" t="s">
        <v>623</v>
      </c>
      <c r="J20" s="1102"/>
      <c r="K20" s="1103"/>
      <c r="L20" s="1103"/>
      <c r="M20" s="1103"/>
      <c r="N20" s="1103"/>
      <c r="O20" s="416" t="s">
        <v>623</v>
      </c>
      <c r="P20" s="1104">
        <f>C20-J20</f>
        <v>0</v>
      </c>
      <c r="Q20" s="1098"/>
      <c r="R20" s="1098"/>
      <c r="S20" s="1098"/>
      <c r="T20" s="1098"/>
      <c r="U20" s="416" t="s">
        <v>623</v>
      </c>
      <c r="V20" s="1102"/>
      <c r="W20" s="1103"/>
      <c r="X20" s="1103"/>
      <c r="Y20" s="1103"/>
      <c r="Z20" s="1103"/>
      <c r="AA20" s="416" t="s">
        <v>623</v>
      </c>
      <c r="AB20" s="1169" t="e">
        <f>要件確認書!K20</f>
        <v>#DIV/0!</v>
      </c>
      <c r="AC20" s="1096"/>
      <c r="AD20" s="1170"/>
      <c r="AE20" s="417" t="s">
        <v>628</v>
      </c>
      <c r="AF20" s="1100">
        <v>0.33333333333333331</v>
      </c>
      <c r="AG20" s="1101"/>
      <c r="AH20" s="1095" t="s">
        <v>1334</v>
      </c>
      <c r="AI20" s="1096"/>
      <c r="AJ20" s="1097" t="e">
        <f>ROUNDDOWN((P20+(V20*P20/C20))*AB20*AF20,0)</f>
        <v>#DIV/0!</v>
      </c>
      <c r="AK20" s="1098"/>
      <c r="AL20" s="1098"/>
      <c r="AM20" s="1098"/>
      <c r="AN20" s="1099"/>
      <c r="AO20" s="418" t="s">
        <v>623</v>
      </c>
    </row>
    <row r="21" spans="1:41" ht="19.2" customHeight="1" x14ac:dyDescent="0.15">
      <c r="A21" s="1167"/>
      <c r="B21" s="1167"/>
      <c r="C21" s="1108" t="s">
        <v>1335</v>
      </c>
      <c r="D21" s="1109"/>
      <c r="E21" s="1109"/>
      <c r="F21" s="1109"/>
      <c r="G21" s="1109"/>
      <c r="H21" s="1109"/>
      <c r="I21" s="1109"/>
      <c r="J21" s="1109"/>
      <c r="K21" s="1109"/>
      <c r="L21" s="1109"/>
      <c r="M21" s="1109"/>
      <c r="N21" s="1109"/>
      <c r="O21" s="1109"/>
      <c r="P21" s="1109"/>
      <c r="Q21" s="1109"/>
      <c r="R21" s="1109"/>
      <c r="S21" s="1109"/>
      <c r="T21" s="1109"/>
      <c r="U21" s="1109"/>
      <c r="V21" s="1109"/>
      <c r="W21" s="1109"/>
      <c r="X21" s="1109"/>
      <c r="Y21" s="1109"/>
      <c r="Z21" s="1109"/>
      <c r="AA21" s="1109"/>
      <c r="AB21" s="1109"/>
      <c r="AC21" s="1109"/>
      <c r="AD21" s="1109"/>
      <c r="AE21" s="1109"/>
      <c r="AF21" s="1109"/>
      <c r="AG21" s="1109"/>
      <c r="AH21" s="1109"/>
      <c r="AI21" s="1110"/>
      <c r="AJ21" s="1105" t="e">
        <f>MIN(AJ20,K18)</f>
        <v>#DIV/0!</v>
      </c>
      <c r="AK21" s="1106"/>
      <c r="AL21" s="1106"/>
      <c r="AM21" s="1106"/>
      <c r="AN21" s="1107"/>
      <c r="AO21" s="419" t="s">
        <v>623</v>
      </c>
    </row>
    <row r="22" spans="1:41" ht="14.4" customHeight="1" x14ac:dyDescent="0.15">
      <c r="A22" s="420"/>
      <c r="B22" s="420"/>
      <c r="C22" s="420"/>
      <c r="D22" s="421"/>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1011" t="s">
        <v>1336</v>
      </c>
      <c r="AC22" s="1011"/>
      <c r="AD22" s="1011"/>
      <c r="AE22" s="1011"/>
      <c r="AF22" s="1011"/>
      <c r="AG22" s="1011"/>
      <c r="AH22" s="1011"/>
      <c r="AI22" s="1011"/>
      <c r="AJ22" s="1011"/>
      <c r="AK22" s="1011"/>
      <c r="AL22" s="1011"/>
      <c r="AM22" s="1011"/>
      <c r="AN22" s="1011"/>
      <c r="AO22" s="1011"/>
    </row>
    <row r="23" spans="1:41" ht="12.6" customHeight="1" x14ac:dyDescent="0.15">
      <c r="A23" s="133"/>
      <c r="B23" s="133"/>
      <c r="C23" s="133"/>
      <c r="D23" s="133"/>
      <c r="E23" s="133"/>
      <c r="F23" s="133"/>
      <c r="G23" s="133"/>
      <c r="H23" s="133"/>
      <c r="T23" s="133"/>
      <c r="U23" s="133"/>
      <c r="V23" s="133"/>
      <c r="W23" s="133"/>
      <c r="X23" s="133"/>
      <c r="Y23" s="133"/>
      <c r="Z23" s="133"/>
      <c r="AA23" s="133"/>
      <c r="AB23" s="1012"/>
      <c r="AC23" s="1012"/>
      <c r="AD23" s="1012"/>
      <c r="AE23" s="1012"/>
      <c r="AF23" s="1012"/>
      <c r="AG23" s="1012"/>
      <c r="AH23" s="1012"/>
      <c r="AI23" s="1012"/>
      <c r="AJ23" s="1012"/>
      <c r="AK23" s="1012"/>
      <c r="AL23" s="1012"/>
      <c r="AM23" s="1012"/>
      <c r="AN23" s="1012"/>
      <c r="AO23" s="1012"/>
    </row>
    <row r="24" spans="1:41" ht="19.5" customHeight="1" x14ac:dyDescent="0.15">
      <c r="A24" s="1126" t="s">
        <v>593</v>
      </c>
      <c r="B24" s="1127"/>
      <c r="C24" s="1127"/>
      <c r="D24" s="1127"/>
      <c r="E24" s="1127"/>
      <c r="F24" s="1127"/>
      <c r="G24" s="1127"/>
      <c r="H24" s="1127"/>
      <c r="I24" s="1127"/>
      <c r="J24" s="1128"/>
      <c r="K24" s="381"/>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422"/>
      <c r="AN24" s="422"/>
      <c r="AO24" s="422"/>
    </row>
    <row r="25" spans="1:41" ht="16.5" customHeight="1" x14ac:dyDescent="0.15">
      <c r="A25" s="1135" t="s">
        <v>458</v>
      </c>
      <c r="B25" s="1136"/>
      <c r="C25" s="1123" t="s">
        <v>520</v>
      </c>
      <c r="D25" s="1124"/>
      <c r="E25" s="1124"/>
      <c r="F25" s="1124"/>
      <c r="G25" s="1124"/>
      <c r="H25" s="1124"/>
      <c r="I25" s="1124"/>
      <c r="J25" s="1125"/>
      <c r="K25" s="1129" t="s">
        <v>493</v>
      </c>
      <c r="L25" s="1130"/>
      <c r="M25" s="1131" t="s">
        <v>543</v>
      </c>
      <c r="N25" s="1132"/>
      <c r="O25" s="1132"/>
      <c r="P25" s="399"/>
      <c r="Q25" s="400" t="s">
        <v>1</v>
      </c>
      <c r="R25" s="400"/>
      <c r="S25" s="1002"/>
      <c r="T25" s="1002"/>
      <c r="U25" s="400" t="s">
        <v>12</v>
      </c>
      <c r="V25" s="1143"/>
      <c r="W25" s="1143"/>
      <c r="X25" s="400" t="s">
        <v>14</v>
      </c>
      <c r="Y25" s="413"/>
      <c r="Z25" s="400"/>
      <c r="AA25" s="413"/>
      <c r="AB25" s="413"/>
      <c r="AC25" s="413"/>
      <c r="AD25" s="413"/>
      <c r="AE25" s="413"/>
      <c r="AF25" s="413"/>
      <c r="AG25" s="413"/>
      <c r="AH25" s="413"/>
      <c r="AI25" s="413"/>
      <c r="AJ25" s="413"/>
      <c r="AK25" s="413"/>
      <c r="AL25" s="413"/>
      <c r="AM25" s="413"/>
      <c r="AN25" s="413"/>
      <c r="AO25" s="414"/>
    </row>
    <row r="26" spans="1:41" ht="15.75" customHeight="1" x14ac:dyDescent="0.15">
      <c r="A26" s="1137"/>
      <c r="B26" s="1138"/>
      <c r="C26" s="974" t="s">
        <v>584</v>
      </c>
      <c r="D26" s="975"/>
      <c r="E26" s="975"/>
      <c r="F26" s="975"/>
      <c r="G26" s="975"/>
      <c r="H26" s="975"/>
      <c r="I26" s="975"/>
      <c r="J26" s="976"/>
      <c r="K26" s="551" t="s">
        <v>30</v>
      </c>
      <c r="L26" s="1004"/>
      <c r="M26" s="1003" t="s">
        <v>543</v>
      </c>
      <c r="N26" s="552"/>
      <c r="O26" s="552"/>
      <c r="P26" s="401"/>
      <c r="Q26" s="357" t="s">
        <v>1</v>
      </c>
      <c r="R26" s="357"/>
      <c r="S26" s="1144"/>
      <c r="T26" s="1144"/>
      <c r="U26" s="357" t="s">
        <v>12</v>
      </c>
      <c r="V26" s="1144"/>
      <c r="W26" s="1144"/>
      <c r="X26" s="357" t="s">
        <v>14</v>
      </c>
      <c r="Y26" s="1003" t="s">
        <v>16</v>
      </c>
      <c r="Z26" s="1004"/>
      <c r="AA26" s="1003" t="s">
        <v>543</v>
      </c>
      <c r="AB26" s="552"/>
      <c r="AC26" s="1032"/>
      <c r="AD26" s="1032"/>
      <c r="AE26" s="245" t="s">
        <v>1</v>
      </c>
      <c r="AF26" s="1032"/>
      <c r="AG26" s="1032"/>
      <c r="AH26" s="245" t="s">
        <v>12</v>
      </c>
      <c r="AI26" s="245"/>
      <c r="AJ26" s="1032"/>
      <c r="AK26" s="1032"/>
      <c r="AL26" s="357" t="s">
        <v>14</v>
      </c>
      <c r="AM26" s="403"/>
      <c r="AN26" s="357"/>
      <c r="AO26" s="412"/>
    </row>
    <row r="27" spans="1:41" ht="16.5" customHeight="1" x14ac:dyDescent="0.15">
      <c r="A27" s="1137"/>
      <c r="B27" s="1138"/>
      <c r="C27" s="974" t="s">
        <v>481</v>
      </c>
      <c r="D27" s="975"/>
      <c r="E27" s="975"/>
      <c r="F27" s="975"/>
      <c r="G27" s="975"/>
      <c r="H27" s="975"/>
      <c r="I27" s="975"/>
      <c r="J27" s="976"/>
      <c r="K27" s="402" t="s">
        <v>21</v>
      </c>
      <c r="M27" s="403" t="s">
        <v>34</v>
      </c>
      <c r="N27" s="403"/>
      <c r="O27" s="403"/>
      <c r="P27" s="403"/>
      <c r="Q27" s="402" t="s">
        <v>21</v>
      </c>
      <c r="R27" s="404" t="s">
        <v>592</v>
      </c>
      <c r="S27" s="403"/>
      <c r="T27" s="405"/>
      <c r="U27" s="357"/>
      <c r="V27" s="403"/>
      <c r="W27" s="403"/>
      <c r="X27" s="403"/>
      <c r="Y27" s="403"/>
      <c r="Z27" s="172" t="s">
        <v>21</v>
      </c>
      <c r="AA27" s="403" t="s">
        <v>478</v>
      </c>
      <c r="AB27" s="403"/>
      <c r="AC27" s="403"/>
      <c r="AD27" s="405"/>
      <c r="AE27" s="405"/>
      <c r="AF27" s="1116"/>
      <c r="AG27" s="1116"/>
      <c r="AH27" s="1116"/>
      <c r="AI27" s="1116"/>
      <c r="AJ27" s="1116"/>
      <c r="AK27" s="1116"/>
      <c r="AL27" s="1116"/>
      <c r="AM27" s="403" t="s">
        <v>500</v>
      </c>
      <c r="AN27" s="403"/>
      <c r="AO27" s="412"/>
    </row>
    <row r="28" spans="1:41" ht="8.25" customHeight="1" x14ac:dyDescent="0.15">
      <c r="A28" s="1137"/>
      <c r="B28" s="1138"/>
      <c r="C28" s="1145" t="s">
        <v>530</v>
      </c>
      <c r="D28" s="1146"/>
      <c r="E28" s="1146"/>
      <c r="F28" s="1146"/>
      <c r="G28" s="1146"/>
      <c r="H28" s="1146"/>
      <c r="I28" s="1146"/>
      <c r="J28" s="1147"/>
      <c r="K28" s="1151" t="s">
        <v>459</v>
      </c>
      <c r="L28" s="1152"/>
      <c r="M28" s="1141"/>
      <c r="N28" s="1141"/>
      <c r="O28" s="1141"/>
      <c r="P28" s="1141"/>
      <c r="Q28" s="1141"/>
      <c r="R28" s="1141"/>
      <c r="S28" s="1141"/>
      <c r="T28" s="1141"/>
      <c r="U28" s="1141"/>
      <c r="V28" s="1141"/>
      <c r="W28" s="1141"/>
      <c r="X28" s="1142"/>
      <c r="Y28" s="1033" t="s">
        <v>533</v>
      </c>
      <c r="Z28" s="1034"/>
      <c r="AA28" s="1034"/>
      <c r="AB28" s="1035"/>
      <c r="AC28" s="1171" t="s">
        <v>21</v>
      </c>
      <c r="AD28" s="1173" t="s">
        <v>532</v>
      </c>
      <c r="AE28" s="1173"/>
      <c r="AF28" s="1173"/>
      <c r="AG28" s="1173"/>
      <c r="AH28" s="1001" t="s">
        <v>21</v>
      </c>
      <c r="AI28" s="1117" t="s">
        <v>599</v>
      </c>
      <c r="AJ28" s="1117"/>
      <c r="AK28" s="1117"/>
      <c r="AL28" s="1117"/>
      <c r="AM28" s="1117"/>
      <c r="AN28" s="1117"/>
      <c r="AO28" s="1118"/>
    </row>
    <row r="29" spans="1:41" ht="15.75" customHeight="1" x14ac:dyDescent="0.15">
      <c r="A29" s="1137"/>
      <c r="B29" s="1138"/>
      <c r="C29" s="1148"/>
      <c r="D29" s="1149"/>
      <c r="E29" s="1149"/>
      <c r="F29" s="1149"/>
      <c r="G29" s="1149"/>
      <c r="H29" s="1149"/>
      <c r="I29" s="1149"/>
      <c r="J29" s="1150"/>
      <c r="K29" s="1133"/>
      <c r="L29" s="749"/>
      <c r="M29" s="749"/>
      <c r="N29" s="749"/>
      <c r="O29" s="749"/>
      <c r="P29" s="749"/>
      <c r="Q29" s="749"/>
      <c r="R29" s="749"/>
      <c r="S29" s="749"/>
      <c r="T29" s="749"/>
      <c r="U29" s="749"/>
      <c r="V29" s="749"/>
      <c r="W29" s="749"/>
      <c r="X29" s="1134"/>
      <c r="Y29" s="1036"/>
      <c r="Z29" s="722"/>
      <c r="AA29" s="722"/>
      <c r="AB29" s="1037"/>
      <c r="AC29" s="1172"/>
      <c r="AD29" s="1174"/>
      <c r="AE29" s="1174"/>
      <c r="AF29" s="1174"/>
      <c r="AG29" s="1174"/>
      <c r="AH29" s="1002"/>
      <c r="AI29" s="1119"/>
      <c r="AJ29" s="1119"/>
      <c r="AK29" s="1119"/>
      <c r="AL29" s="1119"/>
      <c r="AM29" s="1119"/>
      <c r="AN29" s="1119"/>
      <c r="AO29" s="1120"/>
    </row>
    <row r="30" spans="1:41" ht="15.75" customHeight="1" x14ac:dyDescent="0.15">
      <c r="A30" s="1137"/>
      <c r="B30" s="1138"/>
      <c r="C30" s="1153" t="s">
        <v>534</v>
      </c>
      <c r="D30" s="1154"/>
      <c r="E30" s="1154"/>
      <c r="F30" s="1154"/>
      <c r="G30" s="1154"/>
      <c r="H30" s="1154"/>
      <c r="I30" s="1154"/>
      <c r="J30" s="1155"/>
      <c r="K30" s="406" t="s">
        <v>21</v>
      </c>
      <c r="L30" s="404" t="s">
        <v>126</v>
      </c>
      <c r="M30" s="404"/>
      <c r="N30" s="404"/>
      <c r="O30" s="404"/>
      <c r="P30" s="402" t="s">
        <v>21</v>
      </c>
      <c r="Q30" s="404" t="s">
        <v>528</v>
      </c>
      <c r="R30" s="364"/>
      <c r="S30" s="364"/>
      <c r="T30" s="364"/>
      <c r="U30" s="364"/>
      <c r="V30" s="364" t="s">
        <v>651</v>
      </c>
      <c r="W30" s="402" t="s">
        <v>21</v>
      </c>
      <c r="X30" s="404" t="s">
        <v>531</v>
      </c>
      <c r="Y30" s="409"/>
      <c r="Z30" s="409"/>
      <c r="AA30" s="409"/>
      <c r="AB30" s="409"/>
      <c r="AC30" s="364"/>
      <c r="AD30" s="404"/>
      <c r="AE30" s="404"/>
      <c r="AF30" s="404"/>
      <c r="AG30" s="404"/>
      <c r="AH30" s="364"/>
      <c r="AI30" s="410"/>
      <c r="AJ30" s="410"/>
      <c r="AK30" s="410"/>
      <c r="AL30" s="410"/>
      <c r="AM30" s="410"/>
      <c r="AN30" s="410"/>
      <c r="AO30" s="411"/>
    </row>
    <row r="31" spans="1:41" ht="22.8" customHeight="1" x14ac:dyDescent="0.15">
      <c r="A31" s="1137"/>
      <c r="B31" s="1138"/>
      <c r="C31" s="1073" t="s">
        <v>1965</v>
      </c>
      <c r="D31" s="1065"/>
      <c r="E31" s="1065"/>
      <c r="F31" s="1065"/>
      <c r="G31" s="1065"/>
      <c r="H31" s="1065"/>
      <c r="I31" s="1065"/>
      <c r="J31" s="1074"/>
      <c r="K31" s="1129" t="s">
        <v>493</v>
      </c>
      <c r="L31" s="1130"/>
      <c r="M31" s="1131" t="s">
        <v>543</v>
      </c>
      <c r="N31" s="1132"/>
      <c r="O31" s="1132"/>
      <c r="P31" s="399"/>
      <c r="Q31" s="400" t="s">
        <v>1</v>
      </c>
      <c r="R31" s="400"/>
      <c r="S31" s="1002"/>
      <c r="T31" s="1002"/>
      <c r="U31" s="400" t="s">
        <v>12</v>
      </c>
      <c r="V31" s="1002"/>
      <c r="W31" s="1002"/>
      <c r="X31" s="400" t="s">
        <v>14</v>
      </c>
      <c r="Y31" s="303"/>
      <c r="Z31" s="303"/>
      <c r="AA31" s="303"/>
      <c r="AB31" s="303"/>
      <c r="AC31" s="185"/>
      <c r="AD31" s="168"/>
      <c r="AE31" s="168"/>
      <c r="AF31" s="168"/>
      <c r="AG31" s="168"/>
      <c r="AH31" s="185"/>
      <c r="AI31" s="407"/>
      <c r="AJ31" s="407"/>
      <c r="AK31" s="407"/>
      <c r="AL31" s="407"/>
      <c r="AM31" s="407"/>
      <c r="AN31" s="407"/>
      <c r="AO31" s="408"/>
    </row>
    <row r="32" spans="1:41" ht="15.75" customHeight="1" x14ac:dyDescent="0.15">
      <c r="A32" s="1139"/>
      <c r="B32" s="1140"/>
      <c r="C32" s="1013" t="s">
        <v>652</v>
      </c>
      <c r="D32" s="1014"/>
      <c r="E32" s="1014"/>
      <c r="F32" s="1014"/>
      <c r="G32" s="1014"/>
      <c r="H32" s="1014"/>
      <c r="I32" s="1014"/>
      <c r="J32" s="1015"/>
      <c r="K32" s="1126" t="s">
        <v>653</v>
      </c>
      <c r="L32" s="1127"/>
      <c r="M32" s="1127"/>
      <c r="N32" s="1128"/>
      <c r="O32" s="1162" t="s">
        <v>661</v>
      </c>
      <c r="P32" s="1163"/>
      <c r="Q32" s="1163"/>
      <c r="R32" s="1163"/>
      <c r="S32" s="1163"/>
      <c r="T32" s="1163"/>
      <c r="U32" s="1163"/>
      <c r="V32" s="1163"/>
      <c r="W32" s="1163"/>
      <c r="X32" s="1163"/>
      <c r="Y32" s="1092" t="s">
        <v>654</v>
      </c>
      <c r="Z32" s="1092"/>
      <c r="AA32" s="1092"/>
      <c r="AB32" s="1038"/>
      <c r="AC32" s="1039"/>
      <c r="AD32" s="1039"/>
      <c r="AE32" s="1039"/>
      <c r="AF32" s="1039"/>
      <c r="AG32" s="1039"/>
      <c r="AH32" s="1039"/>
      <c r="AI32" s="1039"/>
      <c r="AJ32" s="1039"/>
      <c r="AK32" s="1092" t="s">
        <v>1315</v>
      </c>
      <c r="AL32" s="1092"/>
      <c r="AM32" s="1092"/>
      <c r="AN32" s="1093"/>
      <c r="AO32" s="1094"/>
    </row>
    <row r="33" spans="1:44" ht="15.75" customHeight="1" x14ac:dyDescent="0.15">
      <c r="A33" s="388"/>
      <c r="B33" s="388"/>
      <c r="C33" s="389"/>
      <c r="D33" s="389"/>
      <c r="E33" s="389"/>
      <c r="F33" s="389"/>
      <c r="G33" s="389"/>
      <c r="H33" s="389"/>
      <c r="I33" s="389"/>
      <c r="J33" s="389"/>
      <c r="K33" s="1090" t="s">
        <v>1962</v>
      </c>
      <c r="L33" s="1090"/>
      <c r="M33" s="1090"/>
      <c r="N33" s="1090"/>
      <c r="O33" s="1090"/>
      <c r="P33" s="1090"/>
      <c r="Q33" s="1090"/>
      <c r="R33" s="1090"/>
      <c r="S33" s="1090"/>
      <c r="T33" s="1090"/>
      <c r="U33" s="1090"/>
      <c r="V33" s="1090"/>
      <c r="W33" s="1090"/>
      <c r="X33" s="1090"/>
      <c r="Y33" s="1090"/>
      <c r="Z33" s="1090"/>
      <c r="AA33" s="1090"/>
      <c r="AB33" s="1090"/>
      <c r="AC33" s="1090"/>
      <c r="AD33" s="1090"/>
      <c r="AE33" s="1090"/>
      <c r="AF33" s="1090"/>
      <c r="AG33" s="1090"/>
      <c r="AH33" s="1090"/>
      <c r="AI33" s="1090"/>
      <c r="AJ33" s="1090"/>
      <c r="AK33" s="134"/>
      <c r="AL33" s="134"/>
      <c r="AM33" s="134"/>
      <c r="AN33" s="134"/>
      <c r="AO33" s="153"/>
    </row>
    <row r="34" spans="1:44" ht="15.75" customHeight="1" x14ac:dyDescent="0.15">
      <c r="A34" s="388"/>
      <c r="B34" s="388"/>
      <c r="C34" s="389"/>
      <c r="D34" s="389"/>
      <c r="E34" s="389"/>
      <c r="F34" s="389"/>
      <c r="H34" s="389"/>
      <c r="I34" s="389"/>
      <c r="J34" s="389"/>
      <c r="K34" s="389"/>
      <c r="L34" s="389"/>
      <c r="M34" s="389"/>
      <c r="N34" s="389"/>
      <c r="O34" s="389"/>
      <c r="P34" s="389"/>
      <c r="Q34" s="389"/>
      <c r="R34" s="389"/>
      <c r="S34" s="389"/>
      <c r="T34" s="389"/>
      <c r="U34" s="389"/>
      <c r="V34" s="389"/>
      <c r="W34" s="389"/>
      <c r="X34" s="389"/>
      <c r="Y34" s="389"/>
      <c r="Z34" s="389"/>
      <c r="AA34" s="389"/>
      <c r="AB34" s="134"/>
      <c r="AC34" s="134"/>
      <c r="AD34" s="134"/>
      <c r="AE34" s="134"/>
      <c r="AF34" s="134"/>
      <c r="AH34" s="392"/>
      <c r="AJ34" s="134"/>
      <c r="AK34" s="134"/>
      <c r="AL34" s="134"/>
      <c r="AM34" s="134"/>
      <c r="AN34" s="134"/>
      <c r="AO34" s="153"/>
    </row>
    <row r="35" spans="1:44" s="152" customFormat="1" ht="18.75" customHeight="1" x14ac:dyDescent="0.25">
      <c r="A35" s="315"/>
      <c r="B35" s="1161" t="s">
        <v>471</v>
      </c>
      <c r="C35" s="1161"/>
      <c r="D35" s="1161"/>
      <c r="E35" s="1161"/>
      <c r="F35" s="1161"/>
      <c r="G35" s="1161"/>
      <c r="H35" s="1161"/>
      <c r="I35" s="1161"/>
      <c r="J35" s="1161"/>
      <c r="K35" s="1161"/>
      <c r="L35" s="1161"/>
      <c r="M35" s="1161"/>
      <c r="N35" s="1161"/>
      <c r="O35" s="1161"/>
      <c r="P35" s="1161"/>
      <c r="Q35" s="1161"/>
      <c r="R35" s="1161"/>
      <c r="S35" s="1161"/>
      <c r="T35" s="1161"/>
      <c r="U35" s="1161"/>
      <c r="V35" s="1161"/>
      <c r="W35" s="1161"/>
      <c r="X35" s="1161"/>
      <c r="Y35" s="1161"/>
      <c r="Z35" s="1161"/>
      <c r="AA35" s="1161"/>
      <c r="AB35" s="1161"/>
      <c r="AC35" s="1161"/>
      <c r="AD35" s="1161"/>
      <c r="AE35" s="1161"/>
      <c r="AF35" s="1161"/>
      <c r="AG35" s="1161"/>
      <c r="AH35" s="1161"/>
      <c r="AI35" s="1161"/>
      <c r="AJ35" s="1161"/>
      <c r="AK35" s="1161"/>
      <c r="AL35" s="1161"/>
      <c r="AM35" s="1161"/>
      <c r="AN35" s="1161"/>
      <c r="AO35" s="1161"/>
      <c r="AP35" s="145"/>
      <c r="AQ35" s="145"/>
      <c r="AR35" s="393"/>
    </row>
    <row r="36" spans="1:44" s="152" customFormat="1" ht="9.75" customHeight="1" x14ac:dyDescent="0.15">
      <c r="A36" s="315"/>
      <c r="B36" s="315"/>
      <c r="C36" s="315"/>
      <c r="D36" s="315"/>
      <c r="E36" s="315"/>
      <c r="F36" s="315"/>
      <c r="G36" s="315"/>
      <c r="H36" s="315"/>
      <c r="I36" s="386"/>
      <c r="J36" s="386"/>
      <c r="K36" s="386"/>
      <c r="L36" s="386"/>
      <c r="M36" s="315"/>
      <c r="N36" s="315"/>
      <c r="O36" s="315"/>
      <c r="P36" s="315"/>
      <c r="Q36" s="315"/>
      <c r="R36" s="315"/>
      <c r="S36" s="315"/>
      <c r="T36" s="315"/>
      <c r="U36" s="201"/>
      <c r="V36" s="201"/>
      <c r="W36" s="201"/>
      <c r="X36" s="201"/>
      <c r="Y36" s="201"/>
      <c r="Z36" s="201"/>
      <c r="AA36" s="201"/>
      <c r="AB36" s="314"/>
      <c r="AC36" s="314"/>
      <c r="AD36" s="314"/>
      <c r="AE36" s="314"/>
      <c r="AF36" s="314"/>
      <c r="AG36" s="314"/>
      <c r="AH36" s="314"/>
      <c r="AI36" s="314"/>
      <c r="AJ36" s="359"/>
      <c r="AK36" s="809" t="s">
        <v>470</v>
      </c>
      <c r="AL36" s="809"/>
      <c r="AM36" s="809"/>
      <c r="AN36" s="809"/>
      <c r="AO36" s="809"/>
      <c r="AP36" s="145"/>
      <c r="AQ36" s="145"/>
      <c r="AR36" s="394"/>
    </row>
    <row r="37" spans="1:44" s="152" customFormat="1" ht="18" customHeight="1" x14ac:dyDescent="0.15">
      <c r="A37" s="1042" t="s">
        <v>578</v>
      </c>
      <c r="B37" s="1043"/>
      <c r="C37" s="1043"/>
      <c r="D37" s="1043"/>
      <c r="E37" s="1043"/>
      <c r="F37" s="1043"/>
      <c r="G37" s="1043"/>
      <c r="H37" s="1044"/>
      <c r="I37" s="1050" t="s">
        <v>568</v>
      </c>
      <c r="J37" s="1051"/>
      <c r="K37" s="1051"/>
      <c r="L37" s="1051"/>
      <c r="M37" s="1051"/>
      <c r="N37" s="1052"/>
      <c r="O37" s="1059" t="s">
        <v>569</v>
      </c>
      <c r="P37" s="1060"/>
      <c r="Q37" s="1060"/>
      <c r="R37" s="1060"/>
      <c r="S37" s="1060"/>
      <c r="T37" s="1061"/>
      <c r="U37" s="1067" t="s">
        <v>605</v>
      </c>
      <c r="V37" s="1043"/>
      <c r="W37" s="1043"/>
      <c r="X37" s="1043"/>
      <c r="Y37" s="1043"/>
      <c r="Z37" s="1044"/>
      <c r="AA37" s="926" t="s">
        <v>630</v>
      </c>
      <c r="AB37" s="1060"/>
      <c r="AC37" s="1060"/>
      <c r="AD37" s="1070"/>
      <c r="AE37" s="926" t="s">
        <v>614</v>
      </c>
      <c r="AF37" s="1060"/>
      <c r="AG37" s="1060"/>
      <c r="AH37" s="1070"/>
      <c r="AI37" s="926" t="s">
        <v>634</v>
      </c>
      <c r="AJ37" s="1060"/>
      <c r="AK37" s="1060"/>
      <c r="AL37" s="1060"/>
      <c r="AM37" s="1060"/>
      <c r="AN37" s="1060"/>
      <c r="AO37" s="1070"/>
      <c r="AP37" s="150"/>
      <c r="AQ37" s="150"/>
    </row>
    <row r="38" spans="1:44" s="152" customFormat="1" ht="18" customHeight="1" x14ac:dyDescent="0.15">
      <c r="A38" s="1045"/>
      <c r="B38" s="623"/>
      <c r="C38" s="623"/>
      <c r="D38" s="623"/>
      <c r="E38" s="623"/>
      <c r="F38" s="623"/>
      <c r="G38" s="623"/>
      <c r="H38" s="1046"/>
      <c r="I38" s="1053"/>
      <c r="J38" s="1054"/>
      <c r="K38" s="1054"/>
      <c r="L38" s="1054"/>
      <c r="M38" s="1054"/>
      <c r="N38" s="1055"/>
      <c r="O38" s="1062"/>
      <c r="P38" s="720"/>
      <c r="Q38" s="720"/>
      <c r="R38" s="720"/>
      <c r="S38" s="720"/>
      <c r="T38" s="1063"/>
      <c r="U38" s="1068"/>
      <c r="V38" s="623"/>
      <c r="W38" s="623"/>
      <c r="X38" s="623"/>
      <c r="Y38" s="623"/>
      <c r="Z38" s="1046"/>
      <c r="AA38" s="1071"/>
      <c r="AB38" s="720"/>
      <c r="AC38" s="720"/>
      <c r="AD38" s="1072"/>
      <c r="AE38" s="1071"/>
      <c r="AF38" s="720"/>
      <c r="AG38" s="720"/>
      <c r="AH38" s="1072"/>
      <c r="AI38" s="1071"/>
      <c r="AJ38" s="720"/>
      <c r="AK38" s="720"/>
      <c r="AL38" s="720"/>
      <c r="AM38" s="720"/>
      <c r="AN38" s="720"/>
      <c r="AO38" s="1072"/>
      <c r="AP38" s="150"/>
      <c r="AQ38" s="150"/>
    </row>
    <row r="39" spans="1:44" s="152" customFormat="1" ht="18" customHeight="1" x14ac:dyDescent="0.15">
      <c r="A39" s="1045"/>
      <c r="B39" s="623"/>
      <c r="C39" s="623"/>
      <c r="D39" s="623"/>
      <c r="E39" s="623"/>
      <c r="F39" s="623"/>
      <c r="G39" s="623"/>
      <c r="H39" s="1046"/>
      <c r="I39" s="1053"/>
      <c r="J39" s="1054"/>
      <c r="K39" s="1054"/>
      <c r="L39" s="1054"/>
      <c r="M39" s="1054"/>
      <c r="N39" s="1055"/>
      <c r="O39" s="1062"/>
      <c r="P39" s="720"/>
      <c r="Q39" s="720"/>
      <c r="R39" s="720"/>
      <c r="S39" s="720"/>
      <c r="T39" s="1063"/>
      <c r="U39" s="1068"/>
      <c r="V39" s="623"/>
      <c r="W39" s="623"/>
      <c r="X39" s="623"/>
      <c r="Y39" s="623"/>
      <c r="Z39" s="1046"/>
      <c r="AA39" s="1071"/>
      <c r="AB39" s="720"/>
      <c r="AC39" s="720"/>
      <c r="AD39" s="1072"/>
      <c r="AE39" s="1071"/>
      <c r="AF39" s="720"/>
      <c r="AG39" s="720"/>
      <c r="AH39" s="1072"/>
      <c r="AI39" s="1071"/>
      <c r="AJ39" s="720"/>
      <c r="AK39" s="720"/>
      <c r="AL39" s="720"/>
      <c r="AM39" s="720"/>
      <c r="AN39" s="720"/>
      <c r="AO39" s="1072"/>
      <c r="AP39" s="150"/>
      <c r="AQ39" s="150"/>
    </row>
    <row r="40" spans="1:44" s="152" customFormat="1" ht="18" customHeight="1" x14ac:dyDescent="0.15">
      <c r="A40" s="1047"/>
      <c r="B40" s="1048"/>
      <c r="C40" s="1048"/>
      <c r="D40" s="1048"/>
      <c r="E40" s="1048"/>
      <c r="F40" s="1048"/>
      <c r="G40" s="1048"/>
      <c r="H40" s="1049"/>
      <c r="I40" s="1056"/>
      <c r="J40" s="1057"/>
      <c r="K40" s="1057"/>
      <c r="L40" s="1057"/>
      <c r="M40" s="1057"/>
      <c r="N40" s="1058"/>
      <c r="O40" s="1064"/>
      <c r="P40" s="1065"/>
      <c r="Q40" s="1065"/>
      <c r="R40" s="1065"/>
      <c r="S40" s="1065"/>
      <c r="T40" s="1066"/>
      <c r="U40" s="1069"/>
      <c r="V40" s="1048"/>
      <c r="W40" s="1048"/>
      <c r="X40" s="1048"/>
      <c r="Y40" s="1048"/>
      <c r="Z40" s="1049"/>
      <c r="AA40" s="1073"/>
      <c r="AB40" s="1065"/>
      <c r="AC40" s="1065"/>
      <c r="AD40" s="1074"/>
      <c r="AE40" s="1073"/>
      <c r="AF40" s="1065"/>
      <c r="AG40" s="1065"/>
      <c r="AH40" s="1074"/>
      <c r="AI40" s="1073"/>
      <c r="AJ40" s="1065"/>
      <c r="AK40" s="1065"/>
      <c r="AL40" s="1065"/>
      <c r="AM40" s="1065"/>
      <c r="AN40" s="1065"/>
      <c r="AO40" s="1074"/>
      <c r="AP40" s="150"/>
      <c r="AQ40" s="150"/>
    </row>
    <row r="41" spans="1:44" s="152" customFormat="1" ht="49.5" customHeight="1" x14ac:dyDescent="0.15">
      <c r="A41" s="1022" t="s">
        <v>1380</v>
      </c>
      <c r="B41" s="1023"/>
      <c r="C41" s="1023"/>
      <c r="D41" s="1023"/>
      <c r="E41" s="1023"/>
      <c r="F41" s="1023"/>
      <c r="G41" s="395">
        <f>H18</f>
        <v>1</v>
      </c>
      <c r="H41" s="395" t="s">
        <v>582</v>
      </c>
      <c r="I41" s="1019">
        <f>C20+V20</f>
        <v>0</v>
      </c>
      <c r="J41" s="1020"/>
      <c r="K41" s="1020"/>
      <c r="L41" s="1020"/>
      <c r="M41" s="1020"/>
      <c r="N41" s="1075"/>
      <c r="O41" s="1076" t="e">
        <f>J20+(V20*J20/C20)</f>
        <v>#DIV/0!</v>
      </c>
      <c r="P41" s="1077"/>
      <c r="Q41" s="1077"/>
      <c r="R41" s="1077"/>
      <c r="S41" s="1077"/>
      <c r="T41" s="1078"/>
      <c r="U41" s="1079" t="e">
        <f>I41-O41</f>
        <v>#DIV/0!</v>
      </c>
      <c r="V41" s="1020"/>
      <c r="W41" s="1020"/>
      <c r="X41" s="1020"/>
      <c r="Y41" s="1020"/>
      <c r="Z41" s="1021"/>
      <c r="AA41" s="1080" t="e">
        <f>要件確認書!K20</f>
        <v>#DIV/0!</v>
      </c>
      <c r="AB41" s="1081"/>
      <c r="AC41" s="1081"/>
      <c r="AD41" s="1082"/>
      <c r="AE41" s="1083">
        <v>0.33333333333333298</v>
      </c>
      <c r="AF41" s="1081"/>
      <c r="AG41" s="1081"/>
      <c r="AH41" s="1082"/>
      <c r="AI41" s="1019" t="e">
        <f>AJ21</f>
        <v>#DIV/0!</v>
      </c>
      <c r="AJ41" s="1020"/>
      <c r="AK41" s="1020"/>
      <c r="AL41" s="1020"/>
      <c r="AM41" s="1020"/>
      <c r="AN41" s="1020"/>
      <c r="AO41" s="1021"/>
      <c r="AR41" s="396"/>
    </row>
    <row r="42" spans="1:44" s="152" customFormat="1" ht="24" customHeight="1" x14ac:dyDescent="0.15">
      <c r="A42" s="1022" t="s">
        <v>472</v>
      </c>
      <c r="B42" s="1023"/>
      <c r="C42" s="1023"/>
      <c r="D42" s="1023"/>
      <c r="E42" s="1023"/>
      <c r="F42" s="1023"/>
      <c r="G42" s="1023"/>
      <c r="H42" s="1029"/>
      <c r="I42" s="1024"/>
      <c r="J42" s="1025"/>
      <c r="K42" s="1025"/>
      <c r="L42" s="1025"/>
      <c r="M42" s="1025"/>
      <c r="N42" s="1025"/>
      <c r="O42" s="1156"/>
      <c r="P42" s="1025"/>
      <c r="Q42" s="1025"/>
      <c r="R42" s="1025"/>
      <c r="S42" s="1025"/>
      <c r="T42" s="1157"/>
      <c r="U42" s="1158">
        <f>I42-O42</f>
        <v>0</v>
      </c>
      <c r="V42" s="1159"/>
      <c r="W42" s="1159"/>
      <c r="X42" s="1159"/>
      <c r="Y42" s="1159"/>
      <c r="Z42" s="1160"/>
      <c r="AA42" s="1089" t="e">
        <f>AA41</f>
        <v>#DIV/0!</v>
      </c>
      <c r="AB42" s="1017"/>
      <c r="AC42" s="1017"/>
      <c r="AD42" s="1018"/>
      <c r="AE42" s="1016">
        <f>AE41</f>
        <v>0.33333333333333298</v>
      </c>
      <c r="AF42" s="1017"/>
      <c r="AG42" s="1017"/>
      <c r="AH42" s="1018"/>
      <c r="AI42" s="1024"/>
      <c r="AJ42" s="1025"/>
      <c r="AK42" s="1025"/>
      <c r="AL42" s="1025"/>
      <c r="AM42" s="1025"/>
      <c r="AN42" s="1025"/>
      <c r="AO42" s="1026"/>
      <c r="AP42" s="150"/>
      <c r="AQ42" s="150"/>
    </row>
    <row r="43" spans="1:44" s="152" customFormat="1" ht="15" customHeight="1" x14ac:dyDescent="0.15">
      <c r="A43" s="315"/>
      <c r="B43" s="315"/>
      <c r="C43" s="315"/>
      <c r="D43" s="315"/>
      <c r="E43" s="315"/>
      <c r="F43" s="315"/>
      <c r="G43" s="315"/>
      <c r="H43" s="315"/>
      <c r="I43" s="386"/>
      <c r="J43" s="386"/>
      <c r="K43" s="386"/>
      <c r="L43" s="386"/>
      <c r="M43" s="315"/>
      <c r="N43" s="315"/>
      <c r="O43" s="315"/>
      <c r="P43" s="315"/>
      <c r="Q43" s="315"/>
      <c r="R43" s="315"/>
      <c r="S43" s="315"/>
      <c r="T43" s="315"/>
      <c r="U43" s="201"/>
      <c r="V43" s="201"/>
      <c r="W43" s="201"/>
      <c r="X43" s="201"/>
      <c r="Y43" s="201"/>
      <c r="Z43" s="201"/>
      <c r="AA43" s="201"/>
      <c r="AB43" s="314"/>
      <c r="AC43" s="314"/>
      <c r="AD43" s="314"/>
      <c r="AE43" s="314"/>
      <c r="AF43" s="314"/>
      <c r="AG43" s="314"/>
      <c r="AH43" s="314"/>
      <c r="AI43" s="314"/>
      <c r="AJ43" s="359"/>
      <c r="AK43" s="359"/>
      <c r="AL43" s="359"/>
      <c r="AM43" s="359"/>
      <c r="AN43" s="359"/>
      <c r="AO43" s="359"/>
      <c r="AP43" s="145"/>
      <c r="AQ43" s="145"/>
    </row>
    <row r="44" spans="1:44" s="152" customFormat="1" ht="9" customHeight="1" x14ac:dyDescent="0.15">
      <c r="A44" s="315"/>
      <c r="B44" s="315"/>
      <c r="C44" s="1087" t="s">
        <v>475</v>
      </c>
      <c r="D44" s="1087"/>
      <c r="E44" s="1087"/>
      <c r="F44" s="1087"/>
      <c r="G44" s="1087"/>
      <c r="H44" s="1087"/>
      <c r="I44" s="1087"/>
      <c r="J44" s="1087"/>
      <c r="K44" s="1087"/>
      <c r="L44" s="1087"/>
      <c r="M44" s="1087"/>
      <c r="N44" s="1087"/>
      <c r="O44" s="1087"/>
      <c r="P44" s="1087"/>
      <c r="Q44" s="1087"/>
      <c r="R44" s="1087"/>
      <c r="S44" s="1087"/>
      <c r="T44" s="1087"/>
      <c r="U44" s="1087"/>
      <c r="V44" s="1087"/>
      <c r="W44" s="1087"/>
      <c r="X44" s="1087"/>
      <c r="Y44" s="1087"/>
      <c r="Z44" s="1087"/>
      <c r="AA44" s="1087"/>
      <c r="AB44" s="1087"/>
      <c r="AC44" s="1087"/>
      <c r="AD44" s="1087"/>
      <c r="AE44" s="1087"/>
      <c r="AF44" s="1087"/>
      <c r="AG44" s="1087"/>
      <c r="AH44" s="1087"/>
      <c r="AI44" s="1087"/>
      <c r="AJ44" s="1087"/>
      <c r="AK44" s="1087"/>
      <c r="AL44" s="1087"/>
      <c r="AM44" s="1087"/>
      <c r="AN44" s="1087"/>
      <c r="AO44" s="1087"/>
      <c r="AP44" s="145"/>
      <c r="AQ44" s="145"/>
    </row>
    <row r="45" spans="1:44" s="152" customFormat="1" ht="9" customHeight="1" x14ac:dyDescent="0.15">
      <c r="A45" s="315"/>
      <c r="B45" s="315"/>
      <c r="C45" s="315"/>
      <c r="D45" s="315"/>
      <c r="E45" s="315"/>
      <c r="F45" s="315"/>
      <c r="G45" s="315"/>
      <c r="H45" s="315"/>
      <c r="I45" s="386"/>
      <c r="J45" s="386"/>
      <c r="K45" s="386"/>
      <c r="L45" s="386"/>
      <c r="M45" s="315"/>
      <c r="N45" s="315"/>
      <c r="O45" s="315"/>
      <c r="P45" s="315"/>
      <c r="Q45" s="315"/>
      <c r="R45" s="315"/>
      <c r="S45" s="315"/>
      <c r="T45" s="315"/>
      <c r="U45" s="201"/>
      <c r="V45" s="201"/>
      <c r="W45" s="201"/>
      <c r="X45" s="201"/>
      <c r="Y45" s="201"/>
      <c r="Z45" s="201"/>
      <c r="AA45" s="201"/>
      <c r="AB45" s="314"/>
      <c r="AC45" s="314"/>
      <c r="AD45" s="314"/>
      <c r="AE45" s="314"/>
      <c r="AF45" s="314"/>
      <c r="AG45" s="314"/>
      <c r="AH45" s="314"/>
      <c r="AI45" s="314"/>
      <c r="AJ45" s="359"/>
      <c r="AK45" s="359"/>
      <c r="AL45" s="359"/>
      <c r="AM45" s="359"/>
      <c r="AN45" s="359"/>
      <c r="AO45" s="359"/>
      <c r="AP45" s="145"/>
      <c r="AQ45" s="145"/>
    </row>
    <row r="46" spans="1:44" s="152" customFormat="1" ht="21.75" customHeight="1" x14ac:dyDescent="0.15">
      <c r="A46" s="315"/>
      <c r="B46" s="315"/>
      <c r="C46" s="1085" t="s">
        <v>476</v>
      </c>
      <c r="D46" s="1085"/>
      <c r="E46" s="1085"/>
      <c r="F46" s="1086"/>
      <c r="G46" s="1086"/>
      <c r="H46" s="1086"/>
      <c r="I46" s="1086"/>
      <c r="J46" s="1086"/>
      <c r="K46" s="1086"/>
      <c r="L46" s="1086"/>
      <c r="M46" s="1086"/>
      <c r="N46" s="1086"/>
      <c r="O46" s="1086"/>
      <c r="P46" s="1086"/>
      <c r="Q46" s="1086"/>
      <c r="R46" s="1086"/>
      <c r="S46" s="1086"/>
      <c r="T46" s="1086"/>
      <c r="U46" s="1086"/>
      <c r="V46" s="201"/>
      <c r="W46" s="133" t="s">
        <v>477</v>
      </c>
      <c r="Z46" s="1030"/>
      <c r="AA46" s="1030"/>
      <c r="AB46" s="1030"/>
      <c r="AC46" s="1030"/>
      <c r="AD46" s="1030"/>
      <c r="AE46" s="1030"/>
      <c r="AF46" s="1030"/>
      <c r="AG46" s="1030"/>
      <c r="AH46" s="1030"/>
      <c r="AI46" s="1030"/>
      <c r="AJ46" s="1030"/>
      <c r="AK46" s="1030"/>
      <c r="AL46" s="1030"/>
      <c r="AM46" s="1030"/>
      <c r="AN46" s="1030"/>
      <c r="AO46" s="1030"/>
      <c r="AP46" s="145"/>
      <c r="AQ46" s="145"/>
    </row>
    <row r="47" spans="1:44" s="152" customFormat="1" ht="21.75" customHeight="1" x14ac:dyDescent="0.15">
      <c r="A47" s="315"/>
      <c r="B47" s="315"/>
      <c r="C47" s="1027" t="s">
        <v>476</v>
      </c>
      <c r="D47" s="1027"/>
      <c r="E47" s="1027"/>
      <c r="F47" s="1088"/>
      <c r="G47" s="1088"/>
      <c r="H47" s="1088"/>
      <c r="I47" s="1088"/>
      <c r="J47" s="1088"/>
      <c r="K47" s="1088"/>
      <c r="L47" s="1088"/>
      <c r="M47" s="1088"/>
      <c r="N47" s="1088"/>
      <c r="O47" s="1088"/>
      <c r="P47" s="1088"/>
      <c r="Q47" s="1088"/>
      <c r="R47" s="1088"/>
      <c r="S47" s="1088"/>
      <c r="T47" s="1088"/>
      <c r="U47" s="1088"/>
      <c r="V47" s="201"/>
      <c r="W47" s="357" t="s">
        <v>477</v>
      </c>
      <c r="X47" s="391"/>
      <c r="Y47" s="391"/>
      <c r="Z47" s="1031"/>
      <c r="AA47" s="1031"/>
      <c r="AB47" s="1031"/>
      <c r="AC47" s="1031"/>
      <c r="AD47" s="1031"/>
      <c r="AE47" s="1031"/>
      <c r="AF47" s="1031"/>
      <c r="AG47" s="1031"/>
      <c r="AH47" s="1031"/>
      <c r="AI47" s="1031"/>
      <c r="AJ47" s="1031"/>
      <c r="AK47" s="1031"/>
      <c r="AL47" s="1031"/>
      <c r="AM47" s="1031"/>
      <c r="AN47" s="1031"/>
      <c r="AO47" s="1031"/>
      <c r="AP47" s="145"/>
      <c r="AQ47" s="145"/>
    </row>
    <row r="48" spans="1:44" s="152" customFormat="1" ht="9" customHeight="1" x14ac:dyDescent="0.15">
      <c r="A48" s="315"/>
      <c r="B48" s="315"/>
      <c r="C48" s="315"/>
      <c r="D48" s="315"/>
      <c r="E48" s="315"/>
      <c r="F48" s="315"/>
      <c r="G48" s="315"/>
      <c r="H48" s="315"/>
      <c r="I48" s="386"/>
      <c r="J48" s="386"/>
      <c r="K48" s="386"/>
      <c r="L48" s="386"/>
      <c r="M48" s="315"/>
      <c r="N48" s="315"/>
      <c r="O48" s="315"/>
      <c r="P48" s="315"/>
      <c r="Q48" s="315"/>
      <c r="R48" s="315"/>
      <c r="S48" s="315"/>
      <c r="T48" s="315"/>
      <c r="U48" s="201"/>
      <c r="V48" s="201"/>
      <c r="W48" s="201"/>
      <c r="X48" s="201"/>
      <c r="Y48" s="201"/>
      <c r="Z48" s="201"/>
      <c r="AA48" s="201"/>
      <c r="AB48" s="314"/>
      <c r="AC48" s="314"/>
      <c r="AD48" s="314"/>
      <c r="AE48" s="314"/>
      <c r="AF48" s="314"/>
      <c r="AG48" s="314"/>
      <c r="AH48" s="314"/>
      <c r="AI48" s="314"/>
      <c r="AJ48" s="359"/>
      <c r="AK48" s="359"/>
      <c r="AL48" s="359"/>
      <c r="AM48" s="359"/>
      <c r="AN48" s="359"/>
      <c r="AO48" s="359"/>
      <c r="AP48" s="145"/>
      <c r="AQ48" s="145"/>
    </row>
    <row r="49" spans="1:43" s="152" customFormat="1" ht="11.25" customHeight="1" x14ac:dyDescent="0.15">
      <c r="A49" s="315"/>
      <c r="B49" s="315"/>
      <c r="C49" s="1028" t="s">
        <v>473</v>
      </c>
      <c r="D49" s="1028"/>
      <c r="E49" s="1028"/>
      <c r="F49" s="1028"/>
      <c r="G49" s="1028"/>
      <c r="H49" s="1028"/>
      <c r="I49" s="1028"/>
      <c r="J49" s="1028"/>
      <c r="K49" s="1028"/>
      <c r="L49" s="1028"/>
      <c r="M49" s="1028"/>
      <c r="N49" s="1028"/>
      <c r="O49" s="1028"/>
      <c r="P49" s="315"/>
      <c r="Q49" s="315"/>
      <c r="R49" s="315"/>
      <c r="S49" s="315"/>
      <c r="T49" s="315"/>
      <c r="U49" s="201"/>
      <c r="V49" s="201"/>
      <c r="W49" s="201"/>
      <c r="X49" s="201"/>
      <c r="Y49" s="201"/>
      <c r="Z49" s="201"/>
      <c r="AA49" s="201"/>
      <c r="AB49" s="314"/>
      <c r="AC49" s="314"/>
      <c r="AD49" s="314"/>
      <c r="AE49" s="314"/>
      <c r="AF49" s="314"/>
      <c r="AG49" s="314"/>
      <c r="AH49" s="314"/>
      <c r="AI49" s="314"/>
      <c r="AJ49" s="359"/>
      <c r="AK49" s="359"/>
      <c r="AL49" s="359"/>
      <c r="AM49" s="359"/>
      <c r="AN49" s="359"/>
      <c r="AO49" s="359"/>
      <c r="AP49" s="145"/>
      <c r="AQ49" s="145"/>
    </row>
    <row r="50" spans="1:43" s="152" customFormat="1" ht="11.25" customHeight="1" x14ac:dyDescent="0.15">
      <c r="A50" s="315"/>
      <c r="B50" s="315"/>
      <c r="C50" s="1028" t="s">
        <v>501</v>
      </c>
      <c r="D50" s="1028"/>
      <c r="E50" s="1028"/>
      <c r="F50" s="1028"/>
      <c r="G50" s="1028"/>
      <c r="H50" s="1028"/>
      <c r="I50" s="1028"/>
      <c r="J50" s="1028"/>
      <c r="K50" s="1028"/>
      <c r="L50" s="1028"/>
      <c r="M50" s="1028"/>
      <c r="N50" s="1028"/>
      <c r="O50" s="1028"/>
      <c r="P50" s="1028"/>
      <c r="Q50" s="1028"/>
      <c r="R50" s="1028"/>
      <c r="S50" s="1028"/>
      <c r="T50" s="1028"/>
      <c r="U50" s="1028"/>
      <c r="V50" s="1028"/>
      <c r="W50" s="1028"/>
      <c r="X50" s="1028"/>
      <c r="Y50" s="1028"/>
      <c r="Z50" s="1028"/>
      <c r="AA50" s="1028"/>
      <c r="AB50" s="1028"/>
      <c r="AC50" s="1028"/>
      <c r="AD50" s="1028"/>
      <c r="AE50" s="1028"/>
      <c r="AF50" s="1028"/>
      <c r="AG50" s="1028"/>
      <c r="AH50" s="1028"/>
      <c r="AI50" s="1028"/>
      <c r="AJ50" s="1028"/>
      <c r="AK50" s="1028"/>
      <c r="AL50" s="1028"/>
      <c r="AM50" s="1028"/>
      <c r="AN50" s="1028"/>
      <c r="AO50" s="1028"/>
      <c r="AP50" s="145"/>
      <c r="AQ50" s="145"/>
    </row>
    <row r="51" spans="1:43" s="152" customFormat="1" ht="11.25" customHeight="1" x14ac:dyDescent="0.15">
      <c r="A51" s="315"/>
      <c r="B51" s="315"/>
      <c r="C51" s="1041" t="s">
        <v>474</v>
      </c>
      <c r="D51" s="1041"/>
      <c r="E51" s="1041"/>
      <c r="F51" s="1041"/>
      <c r="G51" s="1041"/>
      <c r="H51" s="1041"/>
      <c r="I51" s="1041"/>
      <c r="J51" s="1041"/>
      <c r="K51" s="1041"/>
      <c r="L51" s="1041"/>
      <c r="M51" s="1041"/>
      <c r="N51" s="1041"/>
      <c r="O51" s="1041"/>
      <c r="P51" s="1041"/>
      <c r="Q51" s="1041"/>
      <c r="R51" s="1041"/>
      <c r="S51" s="1041"/>
      <c r="T51" s="1041"/>
      <c r="U51" s="1041"/>
      <c r="V51" s="1041"/>
      <c r="W51" s="1041"/>
      <c r="X51" s="1041"/>
      <c r="Y51" s="1041"/>
      <c r="Z51" s="1041"/>
      <c r="AA51" s="1041"/>
      <c r="AB51" s="1041"/>
      <c r="AC51" s="1041"/>
      <c r="AD51" s="1041"/>
      <c r="AE51" s="1041"/>
      <c r="AF51" s="1041"/>
      <c r="AG51" s="1041"/>
      <c r="AH51" s="1041"/>
      <c r="AI51" s="1041"/>
      <c r="AJ51" s="1041"/>
      <c r="AK51" s="1041"/>
      <c r="AL51" s="1041"/>
      <c r="AM51" s="1041"/>
      <c r="AN51" s="1041"/>
      <c r="AO51" s="1041"/>
      <c r="AP51" s="145"/>
      <c r="AQ51" s="145"/>
    </row>
    <row r="52" spans="1:43" s="152" customFormat="1" ht="11.25" customHeight="1" x14ac:dyDescent="0.15">
      <c r="A52" s="315"/>
      <c r="B52" s="315"/>
      <c r="C52" s="1041" t="s">
        <v>570</v>
      </c>
      <c r="D52" s="1041"/>
      <c r="E52" s="1041"/>
      <c r="F52" s="1041"/>
      <c r="G52" s="1041"/>
      <c r="H52" s="1041"/>
      <c r="I52" s="1041"/>
      <c r="J52" s="1041"/>
      <c r="K52" s="1041"/>
      <c r="L52" s="1041"/>
      <c r="M52" s="1041"/>
      <c r="N52" s="1041"/>
      <c r="O52" s="1041"/>
      <c r="P52" s="1041"/>
      <c r="Q52" s="1041"/>
      <c r="R52" s="1041"/>
      <c r="S52" s="1041"/>
      <c r="T52" s="1041"/>
      <c r="U52" s="1041"/>
      <c r="V52" s="1041"/>
      <c r="W52" s="1041"/>
      <c r="X52" s="1041"/>
      <c r="Y52" s="1041"/>
      <c r="Z52" s="1041"/>
      <c r="AA52" s="1041"/>
      <c r="AB52" s="1041"/>
      <c r="AC52" s="1041"/>
      <c r="AD52" s="1041"/>
      <c r="AE52" s="1041"/>
      <c r="AF52" s="1041"/>
      <c r="AG52" s="1041"/>
      <c r="AH52" s="1041"/>
      <c r="AI52" s="1041"/>
      <c r="AJ52" s="1041"/>
      <c r="AK52" s="1041"/>
      <c r="AL52" s="1041"/>
      <c r="AM52" s="1041"/>
      <c r="AN52" s="1041"/>
      <c r="AO52" s="1041"/>
      <c r="AP52" s="145"/>
      <c r="AQ52" s="145"/>
    </row>
    <row r="53" spans="1:43" ht="15.75" customHeight="1" x14ac:dyDescent="0.15">
      <c r="A53" s="388"/>
      <c r="B53" s="388"/>
      <c r="C53" s="389"/>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134"/>
      <c r="AC53" s="134"/>
      <c r="AD53" s="134"/>
      <c r="AE53" s="134"/>
      <c r="AF53" s="134"/>
      <c r="AJ53" s="134"/>
      <c r="AK53" s="134"/>
      <c r="AL53" s="134"/>
      <c r="AM53" s="134"/>
      <c r="AN53" s="134"/>
      <c r="AO53" s="153"/>
    </row>
    <row r="54" spans="1:43" ht="20.100000000000001" customHeight="1" x14ac:dyDescent="0.15">
      <c r="A54" s="140"/>
      <c r="B54" s="906" t="s">
        <v>579</v>
      </c>
      <c r="C54" s="906"/>
      <c r="D54" s="906"/>
      <c r="E54" s="906"/>
      <c r="F54" s="906"/>
      <c r="G54" s="906"/>
      <c r="H54" s="906"/>
      <c r="I54" s="906"/>
      <c r="J54" s="906"/>
      <c r="K54" s="906"/>
      <c r="L54" s="906"/>
      <c r="M54" s="906"/>
      <c r="N54" s="906"/>
      <c r="O54" s="906"/>
      <c r="P54" s="906"/>
      <c r="Q54" s="906"/>
      <c r="R54" s="906"/>
      <c r="S54" s="906"/>
      <c r="T54" s="906"/>
      <c r="U54" s="906"/>
      <c r="V54" s="906"/>
      <c r="W54" s="906"/>
      <c r="X54" s="906"/>
      <c r="Y54" s="906"/>
      <c r="Z54" s="906"/>
      <c r="AA54" s="906"/>
      <c r="AB54" s="906"/>
      <c r="AC54" s="906"/>
      <c r="AD54" s="906"/>
      <c r="AE54" s="906"/>
      <c r="AF54" s="906"/>
      <c r="AG54" s="906"/>
      <c r="AH54" s="906"/>
      <c r="AI54" s="906"/>
      <c r="AJ54" s="906"/>
      <c r="AK54" s="906"/>
      <c r="AL54" s="906"/>
      <c r="AM54" s="906"/>
      <c r="AN54" s="906"/>
      <c r="AO54" s="906"/>
      <c r="AP54" s="390"/>
    </row>
    <row r="55" spans="1:43" ht="12.75" customHeight="1" x14ac:dyDescent="0.15">
      <c r="A55" s="140"/>
      <c r="B55" s="894"/>
      <c r="C55" s="894"/>
      <c r="D55" s="894"/>
      <c r="E55" s="894"/>
      <c r="F55" s="894"/>
      <c r="G55" s="894"/>
      <c r="H55" s="894"/>
      <c r="I55" s="894"/>
      <c r="J55" s="894"/>
      <c r="K55" s="894"/>
      <c r="L55" s="894"/>
      <c r="M55" s="894"/>
      <c r="N55" s="894"/>
      <c r="O55" s="894"/>
      <c r="P55" s="894"/>
      <c r="Q55" s="894"/>
      <c r="R55" s="894"/>
      <c r="S55" s="894"/>
      <c r="T55" s="894"/>
      <c r="U55" s="894"/>
      <c r="V55" s="894"/>
      <c r="W55" s="894"/>
      <c r="X55" s="894"/>
      <c r="Y55" s="894"/>
      <c r="Z55" s="894"/>
      <c r="AA55" s="894"/>
      <c r="AB55" s="894"/>
      <c r="AC55" s="894"/>
      <c r="AD55" s="894"/>
      <c r="AE55" s="894"/>
      <c r="AF55" s="894"/>
      <c r="AG55" s="894"/>
      <c r="AH55" s="894"/>
      <c r="AI55" s="894"/>
      <c r="AJ55" s="894"/>
      <c r="AK55" s="894"/>
      <c r="AL55" s="894"/>
      <c r="AM55" s="894"/>
      <c r="AN55" s="894"/>
      <c r="AO55" s="894"/>
      <c r="AP55" s="134"/>
    </row>
    <row r="56" spans="1:43" ht="21" customHeight="1" x14ac:dyDescent="0.15">
      <c r="A56" s="383" t="s">
        <v>32</v>
      </c>
      <c r="B56" s="384"/>
      <c r="C56" s="384"/>
      <c r="D56" s="384"/>
      <c r="E56" s="384"/>
      <c r="F56" s="384"/>
      <c r="G56" s="385"/>
      <c r="H56" s="1038"/>
      <c r="I56" s="1039"/>
      <c r="J56" s="1039"/>
      <c r="K56" s="1039"/>
      <c r="L56" s="1039"/>
      <c r="M56" s="1039"/>
      <c r="N56" s="1039"/>
      <c r="O56" s="1039"/>
      <c r="P56" s="1039"/>
      <c r="Q56" s="1039"/>
      <c r="R56" s="1039"/>
      <c r="S56" s="1039"/>
      <c r="T56" s="1039"/>
      <c r="U56" s="1039"/>
      <c r="V56" s="1039"/>
      <c r="W56" s="1039"/>
      <c r="X56" s="1039"/>
      <c r="Y56" s="1039"/>
      <c r="Z56" s="1039"/>
      <c r="AA56" s="1039"/>
      <c r="AB56" s="1039"/>
      <c r="AC56" s="1039"/>
      <c r="AD56" s="1039"/>
      <c r="AE56" s="1039"/>
      <c r="AF56" s="1039"/>
      <c r="AG56" s="1039"/>
      <c r="AH56" s="1039"/>
      <c r="AI56" s="1039"/>
      <c r="AJ56" s="1039"/>
      <c r="AK56" s="1039"/>
      <c r="AL56" s="1039"/>
      <c r="AM56" s="1039"/>
      <c r="AN56" s="1039"/>
      <c r="AO56" s="1040"/>
      <c r="AP56" s="382"/>
    </row>
    <row r="57" spans="1:43" ht="21" customHeight="1" x14ac:dyDescent="0.15">
      <c r="A57" s="996" t="s">
        <v>21</v>
      </c>
      <c r="B57" s="997" t="s">
        <v>597</v>
      </c>
      <c r="C57" s="997"/>
      <c r="D57" s="997"/>
      <c r="E57" s="997"/>
      <c r="F57" s="997"/>
      <c r="G57" s="997"/>
      <c r="H57" s="999"/>
      <c r="I57" s="998" t="s">
        <v>21</v>
      </c>
      <c r="J57" s="1121" t="s">
        <v>1586</v>
      </c>
      <c r="K57" s="1121"/>
      <c r="L57" s="1121"/>
      <c r="M57" s="1121"/>
      <c r="N57" s="1121"/>
      <c r="O57" s="1121"/>
      <c r="P57" s="380"/>
      <c r="Q57" s="282" t="s">
        <v>21</v>
      </c>
      <c r="R57" s="376" t="s">
        <v>1569</v>
      </c>
      <c r="S57" s="360"/>
      <c r="T57" s="360"/>
      <c r="U57" s="360"/>
      <c r="V57" s="360"/>
      <c r="W57" s="360"/>
      <c r="X57" s="378"/>
      <c r="Y57" s="282" t="s">
        <v>0</v>
      </c>
      <c r="Z57" s="376" t="s">
        <v>1568</v>
      </c>
      <c r="AA57" s="360"/>
      <c r="AB57" s="360"/>
      <c r="AC57" s="379"/>
      <c r="AD57" s="360"/>
      <c r="AE57" s="360"/>
      <c r="AF57" s="378"/>
      <c r="AG57" s="378"/>
      <c r="AH57" s="282" t="s">
        <v>21</v>
      </c>
      <c r="AI57" s="376" t="s">
        <v>1576</v>
      </c>
      <c r="AJ57" s="360"/>
      <c r="AK57" s="377"/>
      <c r="AL57" s="378"/>
      <c r="AM57" s="360"/>
      <c r="AN57" s="360"/>
      <c r="AO57" s="377"/>
      <c r="AP57" s="356"/>
    </row>
    <row r="58" spans="1:43" ht="18.600000000000001" customHeight="1" x14ac:dyDescent="0.15">
      <c r="A58" s="996"/>
      <c r="B58" s="997"/>
      <c r="C58" s="997"/>
      <c r="D58" s="997"/>
      <c r="E58" s="997"/>
      <c r="F58" s="997"/>
      <c r="G58" s="997"/>
      <c r="H58" s="1000"/>
      <c r="I58" s="998"/>
      <c r="J58" s="1122"/>
      <c r="K58" s="1122"/>
      <c r="L58" s="1122"/>
      <c r="M58" s="1122"/>
      <c r="N58" s="1122"/>
      <c r="O58" s="1122"/>
      <c r="P58" s="381"/>
      <c r="Q58" s="283" t="s">
        <v>21</v>
      </c>
      <c r="R58" s="372" t="s">
        <v>1570</v>
      </c>
      <c r="S58" s="373"/>
      <c r="T58" s="373"/>
      <c r="U58" s="373"/>
      <c r="V58" s="373"/>
      <c r="W58" s="373"/>
      <c r="X58" s="373"/>
      <c r="Y58" s="283" t="s">
        <v>21</v>
      </c>
      <c r="Z58" s="372" t="s">
        <v>1571</v>
      </c>
      <c r="AA58" s="373"/>
      <c r="AB58" s="374"/>
      <c r="AC58" s="374"/>
      <c r="AD58" s="374"/>
      <c r="AE58" s="373"/>
      <c r="AF58" s="373"/>
      <c r="AG58" s="373"/>
      <c r="AH58" s="373"/>
      <c r="AI58" s="373"/>
      <c r="AJ58" s="374"/>
      <c r="AK58" s="374"/>
      <c r="AL58" s="373"/>
      <c r="AM58" s="373"/>
      <c r="AN58" s="374"/>
      <c r="AO58" s="375"/>
    </row>
    <row r="59" spans="1:43" s="365" customFormat="1" ht="10.5" customHeight="1" x14ac:dyDescent="0.15">
      <c r="Q59" s="366"/>
      <c r="R59" s="366"/>
      <c r="S59" s="366"/>
      <c r="T59" s="1084"/>
      <c r="U59" s="1084"/>
      <c r="V59" s="1084"/>
      <c r="W59" s="1084"/>
      <c r="X59" s="1084"/>
      <c r="Y59" s="1084"/>
      <c r="Z59" s="1084"/>
      <c r="AA59" s="1084"/>
      <c r="AB59" s="1084"/>
      <c r="AC59" s="1084"/>
      <c r="AD59" s="1084"/>
      <c r="AE59" s="1084"/>
      <c r="AF59" s="1084"/>
      <c r="AG59" s="1084"/>
      <c r="AH59" s="366"/>
      <c r="AI59" s="366"/>
      <c r="AJ59" s="995"/>
      <c r="AK59" s="995"/>
      <c r="AL59" s="995"/>
      <c r="AM59" s="995"/>
      <c r="AN59" s="995"/>
      <c r="AO59" s="995"/>
    </row>
    <row r="60" spans="1:43" s="365" customFormat="1" ht="10.5" customHeight="1" x14ac:dyDescent="0.15">
      <c r="A60" s="365" t="s">
        <v>589</v>
      </c>
      <c r="C60" s="366"/>
      <c r="D60" s="366"/>
      <c r="E60" s="366"/>
      <c r="F60" s="366"/>
      <c r="G60" s="366"/>
      <c r="H60" s="366"/>
      <c r="I60" s="366"/>
      <c r="J60" s="366"/>
      <c r="K60" s="366"/>
      <c r="L60" s="366"/>
      <c r="M60" s="366"/>
      <c r="N60" s="366"/>
      <c r="O60" s="366"/>
      <c r="Q60" s="366"/>
      <c r="R60" s="366"/>
      <c r="S60" s="366"/>
      <c r="T60" s="367"/>
      <c r="U60" s="367"/>
      <c r="V60" s="367"/>
      <c r="W60" s="367"/>
      <c r="X60" s="367"/>
      <c r="Y60" s="367"/>
      <c r="Z60" s="367"/>
      <c r="AA60" s="367"/>
      <c r="AB60" s="367"/>
      <c r="AC60" s="367"/>
      <c r="AD60" s="367"/>
      <c r="AE60" s="367"/>
      <c r="AF60" s="367"/>
      <c r="AG60" s="367"/>
      <c r="AH60" s="366"/>
      <c r="AI60" s="366"/>
      <c r="AJ60" s="368"/>
      <c r="AK60" s="368"/>
      <c r="AL60" s="368"/>
      <c r="AM60" s="368"/>
      <c r="AN60" s="368"/>
      <c r="AO60" s="368"/>
    </row>
    <row r="61" spans="1:43" s="365" customFormat="1" ht="10.5" customHeight="1" x14ac:dyDescent="0.15">
      <c r="A61" s="365" t="s">
        <v>590</v>
      </c>
    </row>
    <row r="62" spans="1:43" s="365" customFormat="1" ht="10.5" customHeight="1" x14ac:dyDescent="0.15"/>
    <row r="63" spans="1:43" s="365" customFormat="1" ht="10.5" customHeight="1" x14ac:dyDescent="0.15"/>
    <row r="64" spans="1:43" s="365" customFormat="1" ht="20.25" customHeight="1" x14ac:dyDescent="0.15">
      <c r="A64" s="924"/>
      <c r="B64" s="924"/>
      <c r="C64" s="924"/>
      <c r="D64" s="924"/>
      <c r="E64" s="924"/>
      <c r="F64" s="924"/>
      <c r="G64" s="924"/>
      <c r="H64" s="924"/>
      <c r="I64" s="924"/>
      <c r="J64" s="924"/>
      <c r="K64" s="924"/>
      <c r="L64" s="924"/>
      <c r="M64" s="924"/>
      <c r="N64" s="924"/>
      <c r="O64" s="924"/>
      <c r="P64" s="924"/>
      <c r="Q64" s="924"/>
      <c r="R64" s="924"/>
      <c r="S64" s="924"/>
      <c r="T64" s="924"/>
      <c r="U64" s="924"/>
      <c r="V64" s="924"/>
      <c r="W64" s="924"/>
      <c r="X64" s="924"/>
      <c r="Y64" s="924"/>
      <c r="Z64" s="924"/>
      <c r="AA64" s="924"/>
      <c r="AB64" s="924"/>
      <c r="AC64" s="194"/>
      <c r="AD64" s="194"/>
      <c r="AE64" s="194"/>
      <c r="AF64" s="194"/>
      <c r="AG64" s="194"/>
      <c r="AH64" s="194"/>
      <c r="AI64" s="194"/>
      <c r="AJ64" s="194"/>
      <c r="AK64" s="194"/>
      <c r="AL64" s="194"/>
      <c r="AM64" s="194"/>
      <c r="AN64" s="194"/>
      <c r="AO64" s="194"/>
    </row>
    <row r="65" spans="2:41" s="365" customFormat="1" ht="10.5" customHeight="1" x14ac:dyDescent="0.15"/>
    <row r="66" spans="2:41" s="365" customFormat="1" ht="20.25" customHeight="1" x14ac:dyDescent="0.15">
      <c r="B66" s="194"/>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row>
    <row r="67" spans="2:41" s="365" customFormat="1" ht="10.5" customHeight="1" x14ac:dyDescent="0.15">
      <c r="B67" s="194"/>
      <c r="C67" s="194"/>
      <c r="D67" s="194"/>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row>
    <row r="70" spans="2:41" x14ac:dyDescent="0.15">
      <c r="G70" s="369"/>
      <c r="S70" s="132" t="s">
        <v>548</v>
      </c>
    </row>
    <row r="80" spans="2:41" x14ac:dyDescent="0.15">
      <c r="N80" t="s">
        <v>0</v>
      </c>
    </row>
    <row r="81" spans="14:14" x14ac:dyDescent="0.15">
      <c r="N81" t="s">
        <v>549</v>
      </c>
    </row>
    <row r="99" spans="18:34" ht="13.2" x14ac:dyDescent="0.15">
      <c r="R99" s="370" t="s">
        <v>2231</v>
      </c>
      <c r="S99" s="371" t="s">
        <v>2232</v>
      </c>
      <c r="T99" s="370" t="s">
        <v>655</v>
      </c>
      <c r="U99" s="371" t="s">
        <v>656</v>
      </c>
      <c r="V99" s="371" t="s">
        <v>657</v>
      </c>
      <c r="W99" s="371" t="s">
        <v>658</v>
      </c>
      <c r="X99" s="371" t="s">
        <v>659</v>
      </c>
      <c r="Y99" s="371" t="s">
        <v>661</v>
      </c>
      <c r="Z99" s="371" t="s">
        <v>662</v>
      </c>
      <c r="AA99" s="371" t="s">
        <v>663</v>
      </c>
      <c r="AB99" s="371" t="s">
        <v>664</v>
      </c>
      <c r="AC99" s="370" t="s">
        <v>660</v>
      </c>
      <c r="AD99" s="371" t="s">
        <v>665</v>
      </c>
      <c r="AE99" s="371" t="s">
        <v>666</v>
      </c>
      <c r="AF99" s="371" t="s">
        <v>2233</v>
      </c>
      <c r="AG99"/>
      <c r="AH99"/>
    </row>
    <row r="100" spans="18:34" ht="13.2" x14ac:dyDescent="0.15">
      <c r="R100" s="370" t="s">
        <v>667</v>
      </c>
      <c r="S100" s="371" t="s">
        <v>676</v>
      </c>
      <c r="T100" s="371" t="s">
        <v>2234</v>
      </c>
      <c r="U100" s="371" t="s">
        <v>717</v>
      </c>
      <c r="V100" s="371" t="s">
        <v>733</v>
      </c>
      <c r="W100" s="371" t="s">
        <v>744</v>
      </c>
      <c r="X100" s="371" t="s">
        <v>763</v>
      </c>
      <c r="Y100" s="371" t="s">
        <v>1587</v>
      </c>
      <c r="Z100" s="371" t="s">
        <v>1660</v>
      </c>
      <c r="AA100" s="370" t="s">
        <v>976</v>
      </c>
      <c r="AB100" s="370" t="s">
        <v>1083</v>
      </c>
      <c r="AC100" s="370" t="s">
        <v>768</v>
      </c>
      <c r="AD100" s="370" t="s">
        <v>2235</v>
      </c>
      <c r="AE100" s="370" t="s">
        <v>1301</v>
      </c>
      <c r="AF100" s="370" t="s">
        <v>1303</v>
      </c>
      <c r="AG100"/>
      <c r="AH100"/>
    </row>
    <row r="101" spans="18:34" ht="13.2" x14ac:dyDescent="0.15">
      <c r="R101" s="370" t="s">
        <v>668</v>
      </c>
      <c r="S101" s="371" t="s">
        <v>677</v>
      </c>
      <c r="T101"/>
      <c r="U101" s="371" t="s">
        <v>723</v>
      </c>
      <c r="V101" s="371" t="s">
        <v>734</v>
      </c>
      <c r="W101" s="371" t="s">
        <v>743</v>
      </c>
      <c r="X101" s="371" t="s">
        <v>764</v>
      </c>
      <c r="Y101" s="371" t="s">
        <v>1588</v>
      </c>
      <c r="Z101" s="371" t="s">
        <v>1661</v>
      </c>
      <c r="AA101" s="370" t="s">
        <v>982</v>
      </c>
      <c r="AB101" s="370" t="s">
        <v>1084</v>
      </c>
      <c r="AC101" s="370" t="s">
        <v>769</v>
      </c>
      <c r="AD101" s="370" t="s">
        <v>1299</v>
      </c>
      <c r="AE101" s="370" t="s">
        <v>1300</v>
      </c>
      <c r="AF101" s="370" t="s">
        <v>1304</v>
      </c>
      <c r="AG101"/>
      <c r="AH101"/>
    </row>
    <row r="102" spans="18:34" ht="13.2" x14ac:dyDescent="0.15">
      <c r="R102"/>
      <c r="S102" s="371" t="s">
        <v>678</v>
      </c>
      <c r="T102"/>
      <c r="U102" s="371" t="s">
        <v>724</v>
      </c>
      <c r="V102" s="371" t="s">
        <v>735</v>
      </c>
      <c r="W102"/>
      <c r="X102" s="371" t="s">
        <v>765</v>
      </c>
      <c r="Y102" s="371" t="s">
        <v>1589</v>
      </c>
      <c r="Z102" s="371" t="s">
        <v>1662</v>
      </c>
      <c r="AA102" s="370" t="s">
        <v>978</v>
      </c>
      <c r="AB102" s="370" t="s">
        <v>1085</v>
      </c>
      <c r="AC102"/>
      <c r="AD102" s="370" t="s">
        <v>1296</v>
      </c>
      <c r="AE102"/>
      <c r="AF102" s="370" t="s">
        <v>1305</v>
      </c>
      <c r="AG102"/>
      <c r="AH102"/>
    </row>
    <row r="103" spans="18:34" ht="13.2" x14ac:dyDescent="0.15">
      <c r="R103"/>
      <c r="S103" s="371" t="s">
        <v>679</v>
      </c>
      <c r="T103"/>
      <c r="U103" s="371" t="s">
        <v>725</v>
      </c>
      <c r="V103" s="371" t="s">
        <v>736</v>
      </c>
      <c r="W103"/>
      <c r="X103" s="371" t="s">
        <v>766</v>
      </c>
      <c r="Y103" s="371" t="s">
        <v>1590</v>
      </c>
      <c r="Z103" s="371" t="s">
        <v>1663</v>
      </c>
      <c r="AA103" s="370" t="s">
        <v>981</v>
      </c>
      <c r="AB103" s="370" t="s">
        <v>1086</v>
      </c>
      <c r="AC103"/>
      <c r="AD103" s="370" t="s">
        <v>1297</v>
      </c>
      <c r="AE103"/>
      <c r="AF103" s="370" t="s">
        <v>1306</v>
      </c>
      <c r="AG103"/>
      <c r="AH103"/>
    </row>
    <row r="104" spans="18:34" ht="13.2" x14ac:dyDescent="0.15">
      <c r="R104"/>
      <c r="S104" s="371" t="s">
        <v>680</v>
      </c>
      <c r="T104"/>
      <c r="U104" s="371" t="s">
        <v>726</v>
      </c>
      <c r="V104" s="371" t="s">
        <v>737</v>
      </c>
      <c r="W104"/>
      <c r="X104" s="371" t="s">
        <v>767</v>
      </c>
      <c r="Y104" s="371" t="s">
        <v>1591</v>
      </c>
      <c r="Z104" s="371" t="s">
        <v>1664</v>
      </c>
      <c r="AA104" s="370" t="s">
        <v>975</v>
      </c>
      <c r="AB104" s="370" t="s">
        <v>1087</v>
      </c>
      <c r="AC104"/>
      <c r="AD104" s="370" t="s">
        <v>1298</v>
      </c>
      <c r="AE104"/>
      <c r="AF104" s="370" t="s">
        <v>1302</v>
      </c>
      <c r="AG104"/>
      <c r="AH104"/>
    </row>
    <row r="105" spans="18:34" ht="13.2" x14ac:dyDescent="0.15">
      <c r="R105"/>
      <c r="S105" s="371" t="s">
        <v>681</v>
      </c>
      <c r="T105"/>
      <c r="U105" s="371" t="s">
        <v>727</v>
      </c>
      <c r="V105" s="371" t="s">
        <v>738</v>
      </c>
      <c r="W105"/>
      <c r="X105" s="371" t="s">
        <v>749</v>
      </c>
      <c r="Y105" s="371" t="s">
        <v>1592</v>
      </c>
      <c r="Z105" s="371" t="s">
        <v>1665</v>
      </c>
      <c r="AA105" s="370" t="s">
        <v>977</v>
      </c>
      <c r="AB105" s="370" t="s">
        <v>1088</v>
      </c>
      <c r="AC105"/>
      <c r="AD105" s="370" t="s">
        <v>1960</v>
      </c>
      <c r="AE105"/>
      <c r="AF105" s="370" t="s">
        <v>1307</v>
      </c>
      <c r="AG105"/>
      <c r="AH105"/>
    </row>
    <row r="106" spans="18:34" ht="13.2" x14ac:dyDescent="0.15">
      <c r="R106"/>
      <c r="S106" s="371" t="s">
        <v>682</v>
      </c>
      <c r="T106"/>
      <c r="U106" s="371" t="s">
        <v>728</v>
      </c>
      <c r="V106" s="371" t="s">
        <v>739</v>
      </c>
      <c r="W106"/>
      <c r="X106" s="371" t="s">
        <v>750</v>
      </c>
      <c r="Y106" s="371" t="s">
        <v>1593</v>
      </c>
      <c r="Z106" s="371" t="s">
        <v>1666</v>
      </c>
      <c r="AA106" s="370" t="s">
        <v>979</v>
      </c>
      <c r="AB106" s="370" t="s">
        <v>1089</v>
      </c>
      <c r="AC106"/>
      <c r="AD106" s="370" t="s">
        <v>1961</v>
      </c>
      <c r="AE106"/>
      <c r="AF106" s="370" t="s">
        <v>1308</v>
      </c>
      <c r="AG106"/>
      <c r="AH106"/>
    </row>
    <row r="107" spans="18:34" ht="13.2" x14ac:dyDescent="0.15">
      <c r="R107"/>
      <c r="S107" s="371" t="s">
        <v>683</v>
      </c>
      <c r="T107"/>
      <c r="U107" s="371" t="s">
        <v>729</v>
      </c>
      <c r="V107" s="371" t="s">
        <v>740</v>
      </c>
      <c r="W107"/>
      <c r="X107" s="371" t="s">
        <v>751</v>
      </c>
      <c r="Y107" s="371" t="s">
        <v>1594</v>
      </c>
      <c r="Z107" s="371" t="s">
        <v>1667</v>
      </c>
      <c r="AA107" s="370" t="s">
        <v>980</v>
      </c>
      <c r="AB107" s="370" t="s">
        <v>1090</v>
      </c>
      <c r="AC107"/>
      <c r="AD107"/>
      <c r="AE107"/>
      <c r="AF107" s="370" t="s">
        <v>1309</v>
      </c>
      <c r="AG107"/>
      <c r="AH107"/>
    </row>
    <row r="108" spans="18:34" ht="13.2" x14ac:dyDescent="0.15">
      <c r="R108"/>
      <c r="S108" s="371" t="s">
        <v>684</v>
      </c>
      <c r="T108"/>
      <c r="U108" s="371" t="s">
        <v>730</v>
      </c>
      <c r="V108" s="371" t="s">
        <v>741</v>
      </c>
      <c r="W108"/>
      <c r="X108" s="371" t="s">
        <v>752</v>
      </c>
      <c r="Y108" s="371" t="s">
        <v>1595</v>
      </c>
      <c r="Z108" s="371" t="s">
        <v>1668</v>
      </c>
      <c r="AA108" s="370" t="s">
        <v>983</v>
      </c>
      <c r="AB108" s="370" t="s">
        <v>1091</v>
      </c>
      <c r="AC108"/>
      <c r="AD108"/>
      <c r="AE108"/>
      <c r="AF108" s="370" t="s">
        <v>1310</v>
      </c>
      <c r="AG108"/>
      <c r="AH108"/>
    </row>
    <row r="109" spans="18:34" ht="13.2" x14ac:dyDescent="0.15">
      <c r="R109"/>
      <c r="S109" s="371" t="s">
        <v>685</v>
      </c>
      <c r="T109"/>
      <c r="U109" s="371" t="s">
        <v>731</v>
      </c>
      <c r="V109" s="371" t="s">
        <v>742</v>
      </c>
      <c r="W109"/>
      <c r="X109" s="371" t="s">
        <v>753</v>
      </c>
      <c r="Y109" s="371" t="s">
        <v>1596</v>
      </c>
      <c r="Z109" s="371" t="s">
        <v>1669</v>
      </c>
      <c r="AA109"/>
      <c r="AB109" s="370" t="s">
        <v>1092</v>
      </c>
      <c r="AC109"/>
      <c r="AD109"/>
      <c r="AE109"/>
      <c r="AF109" s="370" t="s">
        <v>1311</v>
      </c>
      <c r="AG109"/>
      <c r="AH109"/>
    </row>
    <row r="110" spans="18:34" ht="13.2" x14ac:dyDescent="0.15">
      <c r="R110"/>
      <c r="S110" s="371" t="s">
        <v>686</v>
      </c>
      <c r="T110"/>
      <c r="U110" s="371" t="s">
        <v>732</v>
      </c>
      <c r="V110"/>
      <c r="W110"/>
      <c r="X110" s="371" t="s">
        <v>754</v>
      </c>
      <c r="Y110" s="371" t="s">
        <v>1597</v>
      </c>
      <c r="Z110" s="371" t="s">
        <v>1670</v>
      </c>
      <c r="AA110"/>
      <c r="AB110" s="370" t="s">
        <v>1093</v>
      </c>
      <c r="AC110"/>
      <c r="AD110"/>
      <c r="AE110"/>
      <c r="AF110" s="370" t="s">
        <v>1312</v>
      </c>
      <c r="AG110"/>
      <c r="AH110"/>
    </row>
    <row r="111" spans="18:34" ht="13.2" x14ac:dyDescent="0.15">
      <c r="R111"/>
      <c r="S111" s="371" t="s">
        <v>687</v>
      </c>
      <c r="T111"/>
      <c r="U111" s="371" t="s">
        <v>718</v>
      </c>
      <c r="V111"/>
      <c r="W111"/>
      <c r="X111" s="371" t="s">
        <v>755</v>
      </c>
      <c r="Y111" s="371" t="s">
        <v>1598</v>
      </c>
      <c r="Z111" s="371" t="s">
        <v>1671</v>
      </c>
      <c r="AA111"/>
      <c r="AB111" s="370" t="s">
        <v>1094</v>
      </c>
      <c r="AC111"/>
      <c r="AD111"/>
      <c r="AE111"/>
      <c r="AF111" s="370" t="s">
        <v>1313</v>
      </c>
      <c r="AG111"/>
      <c r="AH111"/>
    </row>
    <row r="112" spans="18:34" ht="13.2" x14ac:dyDescent="0.15">
      <c r="R112"/>
      <c r="S112" s="371" t="s">
        <v>688</v>
      </c>
      <c r="T112"/>
      <c r="U112" s="371" t="s">
        <v>719</v>
      </c>
      <c r="V112"/>
      <c r="W112"/>
      <c r="X112" s="371" t="s">
        <v>756</v>
      </c>
      <c r="Y112" s="371" t="s">
        <v>1599</v>
      </c>
      <c r="Z112" s="371" t="s">
        <v>1672</v>
      </c>
      <c r="AA112"/>
      <c r="AB112" s="370" t="s">
        <v>1095</v>
      </c>
      <c r="AC112"/>
      <c r="AD112"/>
      <c r="AE112"/>
      <c r="AF112" s="370" t="s">
        <v>1314</v>
      </c>
      <c r="AG112"/>
      <c r="AH112"/>
    </row>
    <row r="113" spans="18:34" ht="13.2" x14ac:dyDescent="0.15">
      <c r="R113"/>
      <c r="S113" s="371" t="s">
        <v>689</v>
      </c>
      <c r="T113"/>
      <c r="U113" s="371" t="s">
        <v>720</v>
      </c>
      <c r="V113"/>
      <c r="W113"/>
      <c r="X113" s="371" t="s">
        <v>757</v>
      </c>
      <c r="Y113" s="371" t="s">
        <v>1600</v>
      </c>
      <c r="Z113" s="371" t="s">
        <v>1673</v>
      </c>
      <c r="AA113"/>
      <c r="AB113" s="370" t="s">
        <v>1096</v>
      </c>
      <c r="AC113"/>
      <c r="AD113"/>
      <c r="AE113"/>
      <c r="AF113"/>
      <c r="AG113"/>
      <c r="AH113"/>
    </row>
    <row r="114" spans="18:34" ht="13.2" x14ac:dyDescent="0.15">
      <c r="R114"/>
      <c r="S114" s="371" t="s">
        <v>690</v>
      </c>
      <c r="T114"/>
      <c r="U114" s="371" t="s">
        <v>721</v>
      </c>
      <c r="V114"/>
      <c r="W114"/>
      <c r="X114" s="371" t="s">
        <v>758</v>
      </c>
      <c r="Y114" s="371" t="s">
        <v>1601</v>
      </c>
      <c r="Z114" s="371" t="s">
        <v>1674</v>
      </c>
      <c r="AA114"/>
      <c r="AB114" s="370" t="s">
        <v>1097</v>
      </c>
      <c r="AC114"/>
      <c r="AD114"/>
      <c r="AE114"/>
      <c r="AF114"/>
      <c r="AG114"/>
      <c r="AH114"/>
    </row>
    <row r="115" spans="18:34" ht="13.2" x14ac:dyDescent="0.15">
      <c r="R115"/>
      <c r="S115" s="371" t="s">
        <v>691</v>
      </c>
      <c r="T115"/>
      <c r="U115" s="371" t="s">
        <v>722</v>
      </c>
      <c r="V115"/>
      <c r="W115"/>
      <c r="X115" s="371" t="s">
        <v>759</v>
      </c>
      <c r="Y115" s="371" t="s">
        <v>1602</v>
      </c>
      <c r="Z115" s="371" t="s">
        <v>1675</v>
      </c>
      <c r="AA115"/>
      <c r="AB115" s="370" t="s">
        <v>1098</v>
      </c>
      <c r="AC115"/>
      <c r="AD115"/>
      <c r="AE115"/>
      <c r="AF115"/>
      <c r="AG115"/>
      <c r="AH115"/>
    </row>
    <row r="116" spans="18:34" ht="13.2" x14ac:dyDescent="0.15">
      <c r="R116"/>
      <c r="S116" s="371" t="s">
        <v>692</v>
      </c>
      <c r="T116"/>
      <c r="U116"/>
      <c r="V116"/>
      <c r="W116"/>
      <c r="X116" s="371" t="s">
        <v>760</v>
      </c>
      <c r="Y116" s="371" t="s">
        <v>1603</v>
      </c>
      <c r="Z116" s="371" t="s">
        <v>1676</v>
      </c>
      <c r="AA116"/>
      <c r="AB116" s="370" t="s">
        <v>1099</v>
      </c>
      <c r="AC116"/>
      <c r="AD116"/>
      <c r="AE116"/>
      <c r="AF116"/>
      <c r="AG116"/>
      <c r="AH116"/>
    </row>
    <row r="117" spans="18:34" ht="13.2" x14ac:dyDescent="0.15">
      <c r="R117"/>
      <c r="S117" s="371" t="s">
        <v>693</v>
      </c>
      <c r="T117"/>
      <c r="U117"/>
      <c r="V117"/>
      <c r="W117"/>
      <c r="X117" s="371" t="s">
        <v>761</v>
      </c>
      <c r="Y117" s="371" t="s">
        <v>1604</v>
      </c>
      <c r="Z117" s="371" t="s">
        <v>1677</v>
      </c>
      <c r="AA117"/>
      <c r="AB117" s="370" t="s">
        <v>984</v>
      </c>
      <c r="AC117"/>
      <c r="AD117"/>
      <c r="AE117"/>
      <c r="AF117"/>
      <c r="AG117"/>
      <c r="AH117"/>
    </row>
    <row r="118" spans="18:34" ht="13.2" x14ac:dyDescent="0.15">
      <c r="R118"/>
      <c r="S118" s="371" t="s">
        <v>694</v>
      </c>
      <c r="T118"/>
      <c r="U118"/>
      <c r="V118"/>
      <c r="W118"/>
      <c r="X118" s="371" t="s">
        <v>762</v>
      </c>
      <c r="Y118" s="371" t="s">
        <v>1605</v>
      </c>
      <c r="Z118" s="371" t="s">
        <v>1678</v>
      </c>
      <c r="AA118"/>
      <c r="AB118" s="370" t="s">
        <v>985</v>
      </c>
      <c r="AC118"/>
      <c r="AD118"/>
      <c r="AE118"/>
      <c r="AF118"/>
      <c r="AG118"/>
      <c r="AH118"/>
    </row>
    <row r="119" spans="18:34" ht="13.2" x14ac:dyDescent="0.15">
      <c r="R119"/>
      <c r="S119" s="371" t="s">
        <v>695</v>
      </c>
      <c r="T119"/>
      <c r="U119"/>
      <c r="V119"/>
      <c r="W119"/>
      <c r="X119" s="371" t="s">
        <v>747</v>
      </c>
      <c r="Y119" s="371" t="s">
        <v>1606</v>
      </c>
      <c r="Z119" s="371" t="s">
        <v>1679</v>
      </c>
      <c r="AA119"/>
      <c r="AB119" s="370" t="s">
        <v>986</v>
      </c>
      <c r="AC119"/>
      <c r="AD119"/>
      <c r="AE119"/>
      <c r="AF119"/>
      <c r="AG119"/>
      <c r="AH119"/>
    </row>
    <row r="120" spans="18:34" ht="13.2" x14ac:dyDescent="0.15">
      <c r="R120"/>
      <c r="S120" s="371" t="s">
        <v>696</v>
      </c>
      <c r="T120"/>
      <c r="U120"/>
      <c r="V120"/>
      <c r="W120"/>
      <c r="X120" s="371" t="s">
        <v>748</v>
      </c>
      <c r="Y120" s="371" t="s">
        <v>1607</v>
      </c>
      <c r="Z120" s="371" t="s">
        <v>1680</v>
      </c>
      <c r="AA120"/>
      <c r="AB120" s="371" t="s">
        <v>987</v>
      </c>
      <c r="AC120"/>
      <c r="AD120"/>
      <c r="AE120"/>
      <c r="AF120"/>
      <c r="AG120"/>
      <c r="AH120"/>
    </row>
    <row r="121" spans="18:34" ht="13.2" x14ac:dyDescent="0.15">
      <c r="R121"/>
      <c r="S121" s="371" t="s">
        <v>697</v>
      </c>
      <c r="T121"/>
      <c r="U121"/>
      <c r="V121"/>
      <c r="W121"/>
      <c r="X121" s="371" t="s">
        <v>745</v>
      </c>
      <c r="Y121" s="371" t="s">
        <v>1608</v>
      </c>
      <c r="Z121" s="371" t="s">
        <v>1681</v>
      </c>
      <c r="AA121"/>
      <c r="AB121" s="371" t="s">
        <v>988</v>
      </c>
      <c r="AC121"/>
      <c r="AD121"/>
      <c r="AE121"/>
      <c r="AF121"/>
      <c r="AG121"/>
      <c r="AH121"/>
    </row>
    <row r="122" spans="18:34" ht="13.2" x14ac:dyDescent="0.15">
      <c r="R122"/>
      <c r="S122" s="371" t="s">
        <v>698</v>
      </c>
      <c r="T122"/>
      <c r="U122"/>
      <c r="V122"/>
      <c r="W122"/>
      <c r="X122" s="371" t="s">
        <v>746</v>
      </c>
      <c r="Y122" s="371" t="s">
        <v>1609</v>
      </c>
      <c r="Z122" s="371" t="s">
        <v>1682</v>
      </c>
      <c r="AA122"/>
      <c r="AB122" s="371" t="s">
        <v>989</v>
      </c>
      <c r="AC122"/>
      <c r="AD122"/>
      <c r="AE122"/>
      <c r="AF122"/>
      <c r="AG122"/>
      <c r="AH122"/>
    </row>
    <row r="123" spans="18:34" ht="13.2" x14ac:dyDescent="0.15">
      <c r="R123"/>
      <c r="S123" s="371" t="s">
        <v>699</v>
      </c>
      <c r="T123"/>
      <c r="U123"/>
      <c r="V123"/>
      <c r="W123"/>
      <c r="X123"/>
      <c r="Y123" s="371" t="s">
        <v>1610</v>
      </c>
      <c r="Z123" s="371" t="s">
        <v>1683</v>
      </c>
      <c r="AA123"/>
      <c r="AB123" s="371" t="s">
        <v>990</v>
      </c>
      <c r="AC123"/>
      <c r="AD123"/>
      <c r="AE123"/>
      <c r="AF123"/>
      <c r="AG123"/>
      <c r="AH123"/>
    </row>
    <row r="124" spans="18:34" ht="13.2" x14ac:dyDescent="0.15">
      <c r="R124"/>
      <c r="S124" s="371" t="s">
        <v>2236</v>
      </c>
      <c r="T124"/>
      <c r="U124"/>
      <c r="V124"/>
      <c r="W124"/>
      <c r="X124"/>
      <c r="Y124" s="371" t="s">
        <v>1611</v>
      </c>
      <c r="Z124" s="371" t="s">
        <v>1684</v>
      </c>
      <c r="AA124"/>
      <c r="AB124" s="371" t="s">
        <v>991</v>
      </c>
      <c r="AC124"/>
      <c r="AD124"/>
      <c r="AE124"/>
      <c r="AF124"/>
      <c r="AG124"/>
      <c r="AH124"/>
    </row>
    <row r="125" spans="18:34" ht="13.2" x14ac:dyDescent="0.15">
      <c r="R125"/>
      <c r="S125" s="371" t="s">
        <v>2237</v>
      </c>
      <c r="T125"/>
      <c r="U125"/>
      <c r="V125"/>
      <c r="W125"/>
      <c r="X125"/>
      <c r="Y125" s="371" t="s">
        <v>1612</v>
      </c>
      <c r="Z125" s="371" t="s">
        <v>1685</v>
      </c>
      <c r="AA125"/>
      <c r="AB125" s="371" t="s">
        <v>992</v>
      </c>
      <c r="AC125"/>
      <c r="AD125"/>
      <c r="AE125"/>
      <c r="AF125"/>
      <c r="AG125"/>
      <c r="AH125"/>
    </row>
    <row r="126" spans="18:34" ht="13.2" x14ac:dyDescent="0.15">
      <c r="R126"/>
      <c r="S126" s="371" t="s">
        <v>2238</v>
      </c>
      <c r="T126"/>
      <c r="U126"/>
      <c r="V126"/>
      <c r="W126"/>
      <c r="X126"/>
      <c r="Y126" s="371" t="s">
        <v>1613</v>
      </c>
      <c r="Z126" s="371" t="s">
        <v>1686</v>
      </c>
      <c r="AA126"/>
      <c r="AB126" s="371" t="s">
        <v>993</v>
      </c>
      <c r="AC126"/>
      <c r="AD126"/>
      <c r="AE126"/>
      <c r="AF126"/>
      <c r="AG126"/>
      <c r="AH126"/>
    </row>
    <row r="127" spans="18:34" ht="13.2" x14ac:dyDescent="0.15">
      <c r="R127"/>
      <c r="S127" s="371" t="s">
        <v>2239</v>
      </c>
      <c r="T127"/>
      <c r="U127"/>
      <c r="V127"/>
      <c r="W127"/>
      <c r="X127"/>
      <c r="Y127" s="371" t="s">
        <v>1614</v>
      </c>
      <c r="Z127" s="371" t="s">
        <v>1687</v>
      </c>
      <c r="AA127"/>
      <c r="AB127" s="371" t="s">
        <v>994</v>
      </c>
      <c r="AC127"/>
      <c r="AD127"/>
      <c r="AE127"/>
      <c r="AF127"/>
      <c r="AG127"/>
      <c r="AH127"/>
    </row>
    <row r="128" spans="18:34" ht="13.2" x14ac:dyDescent="0.15">
      <c r="R128"/>
      <c r="S128" s="371" t="s">
        <v>2240</v>
      </c>
      <c r="T128"/>
      <c r="U128"/>
      <c r="V128"/>
      <c r="W128"/>
      <c r="X128"/>
      <c r="Y128" s="371" t="s">
        <v>1615</v>
      </c>
      <c r="Z128" s="371" t="s">
        <v>1688</v>
      </c>
      <c r="AA128"/>
      <c r="AB128" s="371" t="s">
        <v>995</v>
      </c>
      <c r="AC128"/>
      <c r="AD128"/>
      <c r="AE128"/>
      <c r="AF128"/>
      <c r="AG128"/>
      <c r="AH128"/>
    </row>
    <row r="129" spans="18:34" ht="13.2" x14ac:dyDescent="0.15">
      <c r="R129"/>
      <c r="S129" s="371" t="s">
        <v>2241</v>
      </c>
      <c r="T129"/>
      <c r="U129"/>
      <c r="V129"/>
      <c r="W129"/>
      <c r="X129"/>
      <c r="Y129" s="371" t="s">
        <v>2242</v>
      </c>
      <c r="Z129" s="371" t="s">
        <v>1689</v>
      </c>
      <c r="AA129"/>
      <c r="AB129" s="371" t="s">
        <v>996</v>
      </c>
      <c r="AC129"/>
      <c r="AD129"/>
      <c r="AE129"/>
      <c r="AF129"/>
      <c r="AG129"/>
      <c r="AH129"/>
    </row>
    <row r="130" spans="18:34" ht="13.2" x14ac:dyDescent="0.15">
      <c r="R130"/>
      <c r="S130" s="371" t="s">
        <v>2243</v>
      </c>
      <c r="T130"/>
      <c r="U130"/>
      <c r="V130"/>
      <c r="W130"/>
      <c r="X130"/>
      <c r="Y130" s="371" t="s">
        <v>1616</v>
      </c>
      <c r="Z130" s="371" t="s">
        <v>1690</v>
      </c>
      <c r="AA130"/>
      <c r="AB130" s="371" t="s">
        <v>997</v>
      </c>
      <c r="AC130"/>
      <c r="AD130"/>
      <c r="AE130"/>
      <c r="AF130"/>
      <c r="AG130"/>
      <c r="AH130"/>
    </row>
    <row r="131" spans="18:34" ht="13.2" x14ac:dyDescent="0.15">
      <c r="R131"/>
      <c r="S131" s="371" t="s">
        <v>2244</v>
      </c>
      <c r="T131"/>
      <c r="U131"/>
      <c r="V131"/>
      <c r="W131"/>
      <c r="X131"/>
      <c r="Y131" s="371" t="s">
        <v>2245</v>
      </c>
      <c r="Z131" s="371" t="s">
        <v>1691</v>
      </c>
      <c r="AA131"/>
      <c r="AB131" s="371" t="s">
        <v>998</v>
      </c>
      <c r="AC131"/>
      <c r="AD131"/>
      <c r="AE131"/>
      <c r="AF131"/>
      <c r="AG131"/>
      <c r="AH131"/>
    </row>
    <row r="132" spans="18:34" ht="13.2" x14ac:dyDescent="0.15">
      <c r="R132"/>
      <c r="S132" s="371" t="s">
        <v>2246</v>
      </c>
      <c r="T132"/>
      <c r="U132"/>
      <c r="V132"/>
      <c r="W132"/>
      <c r="X132"/>
      <c r="Y132" s="371" t="s">
        <v>1617</v>
      </c>
      <c r="Z132" s="371" t="s">
        <v>1692</v>
      </c>
      <c r="AA132"/>
      <c r="AB132" s="371" t="s">
        <v>999</v>
      </c>
      <c r="AC132"/>
      <c r="AD132"/>
      <c r="AE132"/>
      <c r="AF132"/>
      <c r="AG132"/>
      <c r="AH132"/>
    </row>
    <row r="133" spans="18:34" ht="13.2" x14ac:dyDescent="0.15">
      <c r="R133"/>
      <c r="S133" s="371" t="s">
        <v>2247</v>
      </c>
      <c r="T133"/>
      <c r="U133"/>
      <c r="V133"/>
      <c r="W133"/>
      <c r="X133"/>
      <c r="Y133" s="371" t="s">
        <v>2248</v>
      </c>
      <c r="Z133" s="371" t="s">
        <v>1693</v>
      </c>
      <c r="AA133"/>
      <c r="AB133" s="371" t="s">
        <v>1000</v>
      </c>
      <c r="AC133"/>
      <c r="AD133"/>
      <c r="AE133"/>
      <c r="AF133"/>
      <c r="AG133"/>
      <c r="AH133"/>
    </row>
    <row r="134" spans="18:34" ht="13.2" x14ac:dyDescent="0.15">
      <c r="R134"/>
      <c r="S134" s="371" t="s">
        <v>2249</v>
      </c>
      <c r="T134"/>
      <c r="U134"/>
      <c r="V134"/>
      <c r="W134"/>
      <c r="X134"/>
      <c r="Y134" s="371" t="s">
        <v>1618</v>
      </c>
      <c r="Z134" s="371" t="s">
        <v>1694</v>
      </c>
      <c r="AA134"/>
      <c r="AB134" s="371" t="s">
        <v>1001</v>
      </c>
      <c r="AC134"/>
      <c r="AD134"/>
      <c r="AE134"/>
      <c r="AF134"/>
      <c r="AG134"/>
      <c r="AH134"/>
    </row>
    <row r="135" spans="18:34" ht="13.2" x14ac:dyDescent="0.15">
      <c r="R135"/>
      <c r="S135" s="371" t="s">
        <v>2250</v>
      </c>
      <c r="T135"/>
      <c r="U135"/>
      <c r="V135"/>
      <c r="W135"/>
      <c r="X135"/>
      <c r="Y135" s="371" t="s">
        <v>1619</v>
      </c>
      <c r="Z135" s="371" t="s">
        <v>1695</v>
      </c>
      <c r="AA135"/>
      <c r="AB135" s="371" t="s">
        <v>1002</v>
      </c>
      <c r="AC135"/>
      <c r="AD135"/>
      <c r="AE135"/>
      <c r="AF135"/>
      <c r="AG135"/>
      <c r="AH135"/>
    </row>
    <row r="136" spans="18:34" ht="13.2" x14ac:dyDescent="0.15">
      <c r="R136"/>
      <c r="S136" s="371" t="s">
        <v>700</v>
      </c>
      <c r="T136"/>
      <c r="U136"/>
      <c r="V136"/>
      <c r="W136"/>
      <c r="X136"/>
      <c r="Y136" s="371" t="s">
        <v>1973</v>
      </c>
      <c r="Z136" s="371" t="s">
        <v>1696</v>
      </c>
      <c r="AA136"/>
      <c r="AB136" s="371" t="s">
        <v>1003</v>
      </c>
      <c r="AC136"/>
      <c r="AD136"/>
      <c r="AE136"/>
      <c r="AF136"/>
      <c r="AG136"/>
      <c r="AH136"/>
    </row>
    <row r="137" spans="18:34" ht="13.2" x14ac:dyDescent="0.15">
      <c r="R137"/>
      <c r="S137" s="371" t="s">
        <v>2251</v>
      </c>
      <c r="T137"/>
      <c r="U137"/>
      <c r="V137"/>
      <c r="W137"/>
      <c r="X137"/>
      <c r="Y137" s="371" t="s">
        <v>1974</v>
      </c>
      <c r="Z137" s="371" t="s">
        <v>1697</v>
      </c>
      <c r="AA137"/>
      <c r="AB137" s="371" t="s">
        <v>1004</v>
      </c>
      <c r="AC137"/>
      <c r="AD137"/>
      <c r="AE137"/>
      <c r="AF137"/>
      <c r="AG137"/>
      <c r="AH137"/>
    </row>
    <row r="138" spans="18:34" ht="13.2" x14ac:dyDescent="0.15">
      <c r="R138"/>
      <c r="S138" s="371" t="s">
        <v>2252</v>
      </c>
      <c r="T138"/>
      <c r="U138"/>
      <c r="V138"/>
      <c r="W138"/>
      <c r="X138"/>
      <c r="Y138" s="371" t="s">
        <v>1975</v>
      </c>
      <c r="Z138" s="371" t="s">
        <v>1698</v>
      </c>
      <c r="AA138"/>
      <c r="AB138" s="371" t="s">
        <v>1005</v>
      </c>
      <c r="AC138"/>
      <c r="AD138"/>
      <c r="AE138"/>
      <c r="AF138"/>
      <c r="AG138"/>
      <c r="AH138"/>
    </row>
    <row r="139" spans="18:34" ht="13.2" x14ac:dyDescent="0.15">
      <c r="R139"/>
      <c r="S139" s="371" t="s">
        <v>701</v>
      </c>
      <c r="T139"/>
      <c r="U139"/>
      <c r="V139"/>
      <c r="W139"/>
      <c r="X139"/>
      <c r="Y139" s="371" t="s">
        <v>1976</v>
      </c>
      <c r="Z139" s="371" t="s">
        <v>1699</v>
      </c>
      <c r="AA139"/>
      <c r="AB139" s="371" t="s">
        <v>1006</v>
      </c>
      <c r="AC139"/>
      <c r="AD139"/>
      <c r="AE139"/>
      <c r="AF139"/>
      <c r="AG139"/>
      <c r="AH139"/>
    </row>
    <row r="140" spans="18:34" ht="13.2" x14ac:dyDescent="0.15">
      <c r="R140"/>
      <c r="S140" s="371" t="s">
        <v>702</v>
      </c>
      <c r="T140"/>
      <c r="U140"/>
      <c r="V140"/>
      <c r="W140"/>
      <c r="X140"/>
      <c r="Y140" s="371" t="s">
        <v>1977</v>
      </c>
      <c r="Z140" s="371" t="s">
        <v>1700</v>
      </c>
      <c r="AA140"/>
      <c r="AB140" s="371" t="s">
        <v>1007</v>
      </c>
      <c r="AC140"/>
      <c r="AD140"/>
      <c r="AE140"/>
      <c r="AF140"/>
      <c r="AG140"/>
      <c r="AH140"/>
    </row>
    <row r="141" spans="18:34" ht="13.2" x14ac:dyDescent="0.15">
      <c r="R141"/>
      <c r="S141" s="371" t="s">
        <v>703</v>
      </c>
      <c r="T141"/>
      <c r="U141"/>
      <c r="V141"/>
      <c r="W141"/>
      <c r="X141"/>
      <c r="Y141" s="371" t="s">
        <v>1978</v>
      </c>
      <c r="Z141" s="371" t="s">
        <v>1701</v>
      </c>
      <c r="AA141"/>
      <c r="AB141" s="371" t="s">
        <v>1008</v>
      </c>
      <c r="AC141"/>
      <c r="AD141"/>
      <c r="AE141"/>
      <c r="AF141"/>
      <c r="AG141"/>
      <c r="AH141"/>
    </row>
    <row r="142" spans="18:34" ht="13.2" x14ac:dyDescent="0.15">
      <c r="R142"/>
      <c r="S142" s="371" t="s">
        <v>704</v>
      </c>
      <c r="T142"/>
      <c r="U142"/>
      <c r="V142"/>
      <c r="W142"/>
      <c r="X142"/>
      <c r="Y142" s="371" t="s">
        <v>1979</v>
      </c>
      <c r="Z142" s="371" t="s">
        <v>1702</v>
      </c>
      <c r="AA142"/>
      <c r="AB142" s="371" t="s">
        <v>1009</v>
      </c>
      <c r="AC142"/>
      <c r="AD142"/>
      <c r="AE142"/>
      <c r="AF142"/>
      <c r="AG142"/>
      <c r="AH142"/>
    </row>
    <row r="143" spans="18:34" ht="13.2" x14ac:dyDescent="0.15">
      <c r="R143"/>
      <c r="S143" s="371" t="s">
        <v>705</v>
      </c>
      <c r="T143"/>
      <c r="U143"/>
      <c r="V143"/>
      <c r="W143"/>
      <c r="X143"/>
      <c r="Y143" s="371" t="s">
        <v>1980</v>
      </c>
      <c r="Z143" s="371" t="s">
        <v>1703</v>
      </c>
      <c r="AA143"/>
      <c r="AB143" s="371" t="s">
        <v>1010</v>
      </c>
      <c r="AC143"/>
      <c r="AD143"/>
      <c r="AE143"/>
      <c r="AF143"/>
      <c r="AG143"/>
      <c r="AH143"/>
    </row>
    <row r="144" spans="18:34" ht="13.2" x14ac:dyDescent="0.15">
      <c r="R144"/>
      <c r="S144" s="371" t="s">
        <v>706</v>
      </c>
      <c r="T144"/>
      <c r="U144"/>
      <c r="V144"/>
      <c r="W144"/>
      <c r="X144"/>
      <c r="Y144" s="371" t="s">
        <v>1981</v>
      </c>
      <c r="Z144" s="371" t="s">
        <v>1704</v>
      </c>
      <c r="AA144"/>
      <c r="AB144" s="371" t="s">
        <v>1011</v>
      </c>
      <c r="AC144"/>
      <c r="AD144"/>
      <c r="AE144"/>
      <c r="AF144"/>
      <c r="AG144"/>
      <c r="AH144"/>
    </row>
    <row r="145" spans="18:34" ht="13.2" x14ac:dyDescent="0.15">
      <c r="R145"/>
      <c r="S145" s="371" t="s">
        <v>707</v>
      </c>
      <c r="T145"/>
      <c r="U145"/>
      <c r="V145"/>
      <c r="W145"/>
      <c r="X145"/>
      <c r="Y145" s="371" t="s">
        <v>1982</v>
      </c>
      <c r="Z145" s="371" t="s">
        <v>1705</v>
      </c>
      <c r="AA145"/>
      <c r="AB145" s="371" t="s">
        <v>1012</v>
      </c>
      <c r="AC145"/>
      <c r="AD145"/>
      <c r="AE145"/>
      <c r="AF145"/>
      <c r="AG145"/>
      <c r="AH145"/>
    </row>
    <row r="146" spans="18:34" ht="13.2" x14ac:dyDescent="0.15">
      <c r="R146"/>
      <c r="S146" s="371" t="s">
        <v>708</v>
      </c>
      <c r="T146"/>
      <c r="U146"/>
      <c r="V146"/>
      <c r="W146"/>
      <c r="X146"/>
      <c r="Y146" s="371" t="s">
        <v>1983</v>
      </c>
      <c r="Z146" s="371" t="s">
        <v>1706</v>
      </c>
      <c r="AA146"/>
      <c r="AB146" s="371" t="s">
        <v>1013</v>
      </c>
      <c r="AC146"/>
      <c r="AD146"/>
      <c r="AE146"/>
      <c r="AF146"/>
      <c r="AG146"/>
      <c r="AH146"/>
    </row>
    <row r="147" spans="18:34" ht="13.2" x14ac:dyDescent="0.15">
      <c r="R147"/>
      <c r="S147" s="371" t="s">
        <v>709</v>
      </c>
      <c r="T147"/>
      <c r="U147"/>
      <c r="V147"/>
      <c r="W147"/>
      <c r="X147"/>
      <c r="Y147" s="371" t="s">
        <v>1984</v>
      </c>
      <c r="Z147" s="371" t="s">
        <v>1707</v>
      </c>
      <c r="AA147"/>
      <c r="AB147" s="371" t="s">
        <v>1014</v>
      </c>
      <c r="AC147"/>
      <c r="AD147"/>
      <c r="AE147"/>
      <c r="AF147"/>
      <c r="AG147"/>
      <c r="AH147"/>
    </row>
    <row r="148" spans="18:34" ht="13.2" x14ac:dyDescent="0.15">
      <c r="R148"/>
      <c r="S148" s="371" t="s">
        <v>710</v>
      </c>
      <c r="T148"/>
      <c r="U148"/>
      <c r="V148"/>
      <c r="W148"/>
      <c r="X148"/>
      <c r="Y148" s="371" t="s">
        <v>1985</v>
      </c>
      <c r="Z148" s="371" t="s">
        <v>1708</v>
      </c>
      <c r="AA148"/>
      <c r="AB148" s="371" t="s">
        <v>1015</v>
      </c>
      <c r="AC148"/>
      <c r="AD148"/>
      <c r="AE148"/>
      <c r="AF148"/>
      <c r="AG148"/>
      <c r="AH148"/>
    </row>
    <row r="149" spans="18:34" ht="13.2" x14ac:dyDescent="0.15">
      <c r="R149"/>
      <c r="S149" s="371" t="s">
        <v>711</v>
      </c>
      <c r="T149"/>
      <c r="U149"/>
      <c r="V149"/>
      <c r="W149"/>
      <c r="X149"/>
      <c r="Y149" s="371" t="s">
        <v>1986</v>
      </c>
      <c r="Z149" s="371" t="s">
        <v>1709</v>
      </c>
      <c r="AA149"/>
      <c r="AB149" s="371" t="s">
        <v>1016</v>
      </c>
      <c r="AC149"/>
      <c r="AD149"/>
      <c r="AE149"/>
      <c r="AF149"/>
      <c r="AG149"/>
      <c r="AH149"/>
    </row>
    <row r="150" spans="18:34" ht="13.2" x14ac:dyDescent="0.15">
      <c r="R150"/>
      <c r="S150" s="371" t="s">
        <v>712</v>
      </c>
      <c r="T150"/>
      <c r="U150"/>
      <c r="V150"/>
      <c r="W150"/>
      <c r="X150"/>
      <c r="Y150" s="371" t="s">
        <v>1987</v>
      </c>
      <c r="Z150" s="371" t="s">
        <v>1710</v>
      </c>
      <c r="AA150"/>
      <c r="AB150" s="370" t="s">
        <v>1017</v>
      </c>
      <c r="AC150"/>
      <c r="AD150"/>
      <c r="AE150"/>
      <c r="AF150"/>
      <c r="AG150"/>
      <c r="AH150"/>
    </row>
    <row r="151" spans="18:34" ht="13.2" x14ac:dyDescent="0.15">
      <c r="R151"/>
      <c r="S151" s="371" t="s">
        <v>713</v>
      </c>
      <c r="T151"/>
      <c r="U151"/>
      <c r="V151"/>
      <c r="W151"/>
      <c r="X151"/>
      <c r="Y151" s="371" t="s">
        <v>1988</v>
      </c>
      <c r="Z151" s="371" t="s">
        <v>1711</v>
      </c>
      <c r="AA151"/>
      <c r="AB151" s="370" t="s">
        <v>1018</v>
      </c>
      <c r="AC151"/>
      <c r="AD151"/>
      <c r="AE151"/>
      <c r="AF151"/>
      <c r="AG151"/>
      <c r="AH151"/>
    </row>
    <row r="152" spans="18:34" ht="13.2" x14ac:dyDescent="0.15">
      <c r="R152"/>
      <c r="S152" s="371" t="s">
        <v>714</v>
      </c>
      <c r="T152"/>
      <c r="U152"/>
      <c r="V152"/>
      <c r="W152"/>
      <c r="X152"/>
      <c r="Y152" s="371" t="s">
        <v>1989</v>
      </c>
      <c r="Z152" s="371" t="s">
        <v>1712</v>
      </c>
      <c r="AA152"/>
      <c r="AB152" s="370" t="s">
        <v>1019</v>
      </c>
      <c r="AC152"/>
      <c r="AD152"/>
      <c r="AE152"/>
      <c r="AF152"/>
      <c r="AG152"/>
      <c r="AH152"/>
    </row>
    <row r="153" spans="18:34" ht="13.2" x14ac:dyDescent="0.15">
      <c r="R153"/>
      <c r="S153" s="370" t="s">
        <v>715</v>
      </c>
      <c r="T153"/>
      <c r="U153"/>
      <c r="V153"/>
      <c r="W153"/>
      <c r="X153"/>
      <c r="Y153" s="371" t="s">
        <v>1990</v>
      </c>
      <c r="Z153" s="371" t="s">
        <v>1713</v>
      </c>
      <c r="AA153"/>
      <c r="AB153" s="370" t="s">
        <v>1020</v>
      </c>
      <c r="AC153"/>
      <c r="AD153"/>
      <c r="AE153"/>
      <c r="AF153"/>
      <c r="AG153"/>
      <c r="AH153"/>
    </row>
    <row r="154" spans="18:34" ht="13.2" x14ac:dyDescent="0.15">
      <c r="R154"/>
      <c r="S154" s="371" t="s">
        <v>2253</v>
      </c>
      <c r="T154"/>
      <c r="U154"/>
      <c r="V154"/>
      <c r="W154"/>
      <c r="X154"/>
      <c r="Y154" s="371" t="s">
        <v>1991</v>
      </c>
      <c r="Z154" s="371" t="s">
        <v>1714</v>
      </c>
      <c r="AA154"/>
      <c r="AB154" s="370" t="s">
        <v>1021</v>
      </c>
      <c r="AC154"/>
      <c r="AD154"/>
      <c r="AE154"/>
      <c r="AF154"/>
      <c r="AG154"/>
      <c r="AH154"/>
    </row>
    <row r="155" spans="18:34" ht="13.2" x14ac:dyDescent="0.15">
      <c r="R155"/>
      <c r="S155" s="371" t="s">
        <v>2254</v>
      </c>
      <c r="T155"/>
      <c r="U155"/>
      <c r="V155"/>
      <c r="W155"/>
      <c r="X155"/>
      <c r="Y155" s="371" t="s">
        <v>1992</v>
      </c>
      <c r="Z155" s="371" t="s">
        <v>1715</v>
      </c>
      <c r="AA155"/>
      <c r="AB155" s="370" t="s">
        <v>1022</v>
      </c>
      <c r="AC155"/>
      <c r="AD155"/>
      <c r="AE155"/>
      <c r="AF155"/>
      <c r="AG155"/>
      <c r="AH155"/>
    </row>
    <row r="156" spans="18:34" ht="13.2" x14ac:dyDescent="0.15">
      <c r="R156"/>
      <c r="S156" s="371" t="s">
        <v>2255</v>
      </c>
      <c r="T156"/>
      <c r="U156"/>
      <c r="V156"/>
      <c r="W156"/>
      <c r="X156"/>
      <c r="Y156" s="371" t="s">
        <v>1993</v>
      </c>
      <c r="Z156" s="371" t="s">
        <v>1716</v>
      </c>
      <c r="AA156"/>
      <c r="AB156" s="370" t="s">
        <v>1023</v>
      </c>
      <c r="AC156"/>
      <c r="AD156"/>
      <c r="AE156"/>
      <c r="AF156"/>
      <c r="AG156"/>
      <c r="AH156"/>
    </row>
    <row r="157" spans="18:34" ht="13.2" x14ac:dyDescent="0.15">
      <c r="R157"/>
      <c r="S157" s="371" t="s">
        <v>2256</v>
      </c>
      <c r="T157"/>
      <c r="U157"/>
      <c r="V157"/>
      <c r="W157"/>
      <c r="X157"/>
      <c r="Y157" s="371" t="s">
        <v>1994</v>
      </c>
      <c r="Z157" s="371" t="s">
        <v>1717</v>
      </c>
      <c r="AA157"/>
      <c r="AB157" s="370" t="s">
        <v>1024</v>
      </c>
      <c r="AC157"/>
      <c r="AD157"/>
      <c r="AE157"/>
      <c r="AF157"/>
      <c r="AG157"/>
      <c r="AH157"/>
    </row>
    <row r="158" spans="18:34" ht="13.2" x14ac:dyDescent="0.15">
      <c r="R158"/>
      <c r="S158" s="371" t="s">
        <v>2257</v>
      </c>
      <c r="T158"/>
      <c r="U158"/>
      <c r="V158"/>
      <c r="W158"/>
      <c r="X158"/>
      <c r="Y158" s="371" t="s">
        <v>1995</v>
      </c>
      <c r="Z158" s="371" t="s">
        <v>1718</v>
      </c>
      <c r="AA158"/>
      <c r="AB158" s="370" t="s">
        <v>1025</v>
      </c>
      <c r="AC158"/>
      <c r="AD158"/>
      <c r="AE158"/>
      <c r="AF158"/>
      <c r="AG158"/>
      <c r="AH158"/>
    </row>
    <row r="159" spans="18:34" ht="13.2" x14ac:dyDescent="0.15">
      <c r="R159"/>
      <c r="S159" s="371" t="s">
        <v>2258</v>
      </c>
      <c r="T159"/>
      <c r="U159"/>
      <c r="V159"/>
      <c r="W159"/>
      <c r="X159"/>
      <c r="Y159" s="371" t="s">
        <v>1996</v>
      </c>
      <c r="Z159" s="371" t="s">
        <v>1719</v>
      </c>
      <c r="AA159"/>
      <c r="AB159" s="370" t="s">
        <v>1026</v>
      </c>
      <c r="AC159"/>
      <c r="AD159"/>
      <c r="AE159"/>
      <c r="AF159"/>
      <c r="AG159"/>
      <c r="AH159"/>
    </row>
    <row r="160" spans="18:34" ht="13.2" x14ac:dyDescent="0.15">
      <c r="R160"/>
      <c r="S160" s="371" t="s">
        <v>2259</v>
      </c>
      <c r="T160"/>
      <c r="U160"/>
      <c r="V160"/>
      <c r="W160"/>
      <c r="X160"/>
      <c r="Y160" s="371" t="s">
        <v>1997</v>
      </c>
      <c r="Z160" s="371" t="s">
        <v>1720</v>
      </c>
      <c r="AA160"/>
      <c r="AB160" s="370" t="s">
        <v>1027</v>
      </c>
      <c r="AC160"/>
      <c r="AD160"/>
      <c r="AE160"/>
      <c r="AF160"/>
      <c r="AG160"/>
      <c r="AH160"/>
    </row>
    <row r="161" spans="18:34" ht="13.2" x14ac:dyDescent="0.15">
      <c r="R161"/>
      <c r="S161" s="371" t="s">
        <v>2260</v>
      </c>
      <c r="T161"/>
      <c r="U161"/>
      <c r="V161"/>
      <c r="W161"/>
      <c r="X161"/>
      <c r="Y161" s="370" t="s">
        <v>1998</v>
      </c>
      <c r="Z161" s="371" t="s">
        <v>1721</v>
      </c>
      <c r="AA161"/>
      <c r="AB161" s="370" t="s">
        <v>1028</v>
      </c>
      <c r="AC161"/>
      <c r="AD161"/>
      <c r="AE161"/>
      <c r="AF161"/>
      <c r="AG161"/>
      <c r="AH161"/>
    </row>
    <row r="162" spans="18:34" ht="13.2" x14ac:dyDescent="0.15">
      <c r="R162"/>
      <c r="S162" s="371" t="s">
        <v>2261</v>
      </c>
      <c r="T162"/>
      <c r="U162"/>
      <c r="V162"/>
      <c r="W162"/>
      <c r="X162"/>
      <c r="Y162" s="370" t="s">
        <v>1999</v>
      </c>
      <c r="Z162" s="371" t="s">
        <v>1722</v>
      </c>
      <c r="AA162"/>
      <c r="AB162" s="370" t="s">
        <v>1029</v>
      </c>
      <c r="AC162"/>
      <c r="AD162"/>
      <c r="AE162"/>
      <c r="AF162"/>
      <c r="AG162"/>
      <c r="AH162"/>
    </row>
    <row r="163" spans="18:34" ht="13.2" x14ac:dyDescent="0.15">
      <c r="R163"/>
      <c r="S163" s="371" t="s">
        <v>2262</v>
      </c>
      <c r="T163"/>
      <c r="U163"/>
      <c r="V163"/>
      <c r="W163"/>
      <c r="X163"/>
      <c r="Y163" s="370" t="s">
        <v>2000</v>
      </c>
      <c r="Z163" s="371" t="s">
        <v>1723</v>
      </c>
      <c r="AA163"/>
      <c r="AB163" s="370" t="s">
        <v>1030</v>
      </c>
      <c r="AC163"/>
      <c r="AD163"/>
      <c r="AE163"/>
      <c r="AF163"/>
      <c r="AG163"/>
      <c r="AH163"/>
    </row>
    <row r="164" spans="18:34" ht="13.2" x14ac:dyDescent="0.15">
      <c r="R164"/>
      <c r="S164" s="371" t="s">
        <v>2263</v>
      </c>
      <c r="T164"/>
      <c r="U164"/>
      <c r="V164"/>
      <c r="W164"/>
      <c r="X164"/>
      <c r="Y164" s="370" t="s">
        <v>2001</v>
      </c>
      <c r="Z164" s="371" t="s">
        <v>1724</v>
      </c>
      <c r="AA164"/>
      <c r="AB164" s="370" t="s">
        <v>1031</v>
      </c>
      <c r="AC164"/>
      <c r="AD164"/>
      <c r="AE164"/>
      <c r="AF164"/>
      <c r="AG164"/>
      <c r="AH164"/>
    </row>
    <row r="165" spans="18:34" ht="13.2" x14ac:dyDescent="0.15">
      <c r="R165"/>
      <c r="S165" s="371" t="s">
        <v>2264</v>
      </c>
      <c r="T165"/>
      <c r="U165"/>
      <c r="V165"/>
      <c r="W165"/>
      <c r="X165"/>
      <c r="Y165" s="370" t="s">
        <v>2002</v>
      </c>
      <c r="Z165" s="371" t="s">
        <v>1725</v>
      </c>
      <c r="AA165"/>
      <c r="AB165" s="370" t="s">
        <v>1032</v>
      </c>
      <c r="AC165"/>
      <c r="AD165"/>
      <c r="AE165"/>
      <c r="AF165"/>
      <c r="AG165"/>
      <c r="AH165"/>
    </row>
    <row r="166" spans="18:34" ht="13.2" x14ac:dyDescent="0.15">
      <c r="R166"/>
      <c r="S166" s="371" t="s">
        <v>2265</v>
      </c>
      <c r="T166"/>
      <c r="U166"/>
      <c r="V166"/>
      <c r="W166"/>
      <c r="X166"/>
      <c r="Y166" s="370" t="s">
        <v>2003</v>
      </c>
      <c r="Z166" s="371" t="s">
        <v>1726</v>
      </c>
      <c r="AA166"/>
      <c r="AB166" s="370" t="s">
        <v>1033</v>
      </c>
      <c r="AC166"/>
      <c r="AD166"/>
      <c r="AE166"/>
      <c r="AF166"/>
      <c r="AG166"/>
      <c r="AH166"/>
    </row>
    <row r="167" spans="18:34" ht="13.2" x14ac:dyDescent="0.15">
      <c r="R167"/>
      <c r="S167" s="371" t="s">
        <v>2266</v>
      </c>
      <c r="T167"/>
      <c r="U167"/>
      <c r="V167"/>
      <c r="W167"/>
      <c r="X167"/>
      <c r="Y167" s="370" t="s">
        <v>2004</v>
      </c>
      <c r="Z167" s="371" t="s">
        <v>1727</v>
      </c>
      <c r="AA167"/>
      <c r="AB167" s="370" t="s">
        <v>1034</v>
      </c>
      <c r="AC167"/>
      <c r="AD167"/>
      <c r="AE167"/>
      <c r="AF167"/>
      <c r="AG167"/>
      <c r="AH167"/>
    </row>
    <row r="168" spans="18:34" ht="13.2" x14ac:dyDescent="0.15">
      <c r="R168"/>
      <c r="S168" s="371" t="s">
        <v>2267</v>
      </c>
      <c r="T168"/>
      <c r="U168"/>
      <c r="V168"/>
      <c r="W168"/>
      <c r="X168"/>
      <c r="Y168" s="370" t="s">
        <v>2005</v>
      </c>
      <c r="Z168" s="371" t="s">
        <v>1728</v>
      </c>
      <c r="AA168"/>
      <c r="AB168" s="370" t="s">
        <v>1035</v>
      </c>
      <c r="AC168"/>
      <c r="AD168"/>
      <c r="AE168"/>
      <c r="AF168"/>
      <c r="AG168"/>
      <c r="AH168"/>
    </row>
    <row r="169" spans="18:34" ht="13.2" x14ac:dyDescent="0.15">
      <c r="R169"/>
      <c r="S169" s="371" t="s">
        <v>2268</v>
      </c>
      <c r="T169"/>
      <c r="U169"/>
      <c r="V169"/>
      <c r="W169"/>
      <c r="X169"/>
      <c r="Y169" s="370" t="s">
        <v>2006</v>
      </c>
      <c r="Z169" s="371" t="s">
        <v>1729</v>
      </c>
      <c r="AA169"/>
      <c r="AB169" s="370" t="s">
        <v>1036</v>
      </c>
      <c r="AC169"/>
      <c r="AD169"/>
      <c r="AE169"/>
      <c r="AF169"/>
      <c r="AG169"/>
      <c r="AH169"/>
    </row>
    <row r="170" spans="18:34" ht="13.2" x14ac:dyDescent="0.15">
      <c r="R170"/>
      <c r="S170" s="371" t="s">
        <v>2269</v>
      </c>
      <c r="T170"/>
      <c r="U170"/>
      <c r="V170"/>
      <c r="W170"/>
      <c r="X170"/>
      <c r="Y170" s="370" t="s">
        <v>2007</v>
      </c>
      <c r="Z170" s="371" t="s">
        <v>1730</v>
      </c>
      <c r="AA170"/>
      <c r="AB170" s="370" t="s">
        <v>1037</v>
      </c>
      <c r="AC170"/>
      <c r="AD170"/>
      <c r="AE170"/>
      <c r="AF170"/>
      <c r="AG170"/>
      <c r="AH170"/>
    </row>
    <row r="171" spans="18:34" ht="13.2" x14ac:dyDescent="0.15">
      <c r="R171"/>
      <c r="S171" s="371" t="s">
        <v>2270</v>
      </c>
      <c r="T171"/>
      <c r="U171"/>
      <c r="V171"/>
      <c r="W171"/>
      <c r="X171"/>
      <c r="Y171" s="370" t="s">
        <v>2008</v>
      </c>
      <c r="Z171" s="371" t="s">
        <v>1731</v>
      </c>
      <c r="AA171"/>
      <c r="AB171" s="370" t="s">
        <v>1038</v>
      </c>
      <c r="AC171"/>
      <c r="AD171"/>
      <c r="AE171"/>
      <c r="AF171"/>
      <c r="AG171"/>
      <c r="AH171"/>
    </row>
    <row r="172" spans="18:34" ht="13.2" x14ac:dyDescent="0.15">
      <c r="R172"/>
      <c r="S172" s="371" t="s">
        <v>2271</v>
      </c>
      <c r="T172"/>
      <c r="U172"/>
      <c r="V172"/>
      <c r="W172"/>
      <c r="X172"/>
      <c r="Y172" s="370" t="s">
        <v>2009</v>
      </c>
      <c r="Z172" s="371" t="s">
        <v>1732</v>
      </c>
      <c r="AA172"/>
      <c r="AB172" s="370" t="s">
        <v>1039</v>
      </c>
      <c r="AC172"/>
      <c r="AD172"/>
      <c r="AE172"/>
      <c r="AF172"/>
      <c r="AG172"/>
      <c r="AH172"/>
    </row>
    <row r="173" spans="18:34" ht="13.2" x14ac:dyDescent="0.15">
      <c r="R173"/>
      <c r="S173" s="371" t="s">
        <v>2272</v>
      </c>
      <c r="T173"/>
      <c r="U173"/>
      <c r="V173"/>
      <c r="W173"/>
      <c r="X173"/>
      <c r="Y173" s="370" t="s">
        <v>2010</v>
      </c>
      <c r="Z173" s="371" t="s">
        <v>1733</v>
      </c>
      <c r="AA173"/>
      <c r="AB173" s="370" t="s">
        <v>1040</v>
      </c>
      <c r="AC173"/>
      <c r="AD173"/>
      <c r="AE173"/>
      <c r="AF173"/>
      <c r="AG173"/>
      <c r="AH173"/>
    </row>
    <row r="174" spans="18:34" ht="13.2" x14ac:dyDescent="0.15">
      <c r="R174"/>
      <c r="S174" s="371" t="s">
        <v>669</v>
      </c>
      <c r="T174"/>
      <c r="U174"/>
      <c r="V174"/>
      <c r="W174"/>
      <c r="X174"/>
      <c r="Y174" s="370" t="s">
        <v>2011</v>
      </c>
      <c r="Z174" s="371" t="s">
        <v>1734</v>
      </c>
      <c r="AA174"/>
      <c r="AB174" s="370" t="s">
        <v>1041</v>
      </c>
      <c r="AC174"/>
      <c r="AD174"/>
      <c r="AE174"/>
      <c r="AF174"/>
      <c r="AG174"/>
      <c r="AH174"/>
    </row>
    <row r="175" spans="18:34" ht="13.2" x14ac:dyDescent="0.15">
      <c r="R175"/>
      <c r="S175" s="371" t="s">
        <v>670</v>
      </c>
      <c r="T175"/>
      <c r="U175"/>
      <c r="V175"/>
      <c r="W175"/>
      <c r="X175"/>
      <c r="Y175" s="370" t="s">
        <v>2012</v>
      </c>
      <c r="Z175" s="371" t="s">
        <v>1735</v>
      </c>
      <c r="AA175"/>
      <c r="AB175" s="370" t="s">
        <v>1042</v>
      </c>
      <c r="AC175"/>
      <c r="AD175"/>
      <c r="AE175"/>
      <c r="AF175"/>
      <c r="AG175"/>
      <c r="AH175"/>
    </row>
    <row r="176" spans="18:34" ht="13.2" x14ac:dyDescent="0.15">
      <c r="R176"/>
      <c r="S176" s="371" t="s">
        <v>671</v>
      </c>
      <c r="T176"/>
      <c r="U176"/>
      <c r="V176"/>
      <c r="W176"/>
      <c r="X176"/>
      <c r="Y176" s="370" t="s">
        <v>2013</v>
      </c>
      <c r="Z176" s="371" t="s">
        <v>1736</v>
      </c>
      <c r="AA176"/>
      <c r="AB176" s="370" t="s">
        <v>1043</v>
      </c>
      <c r="AC176"/>
      <c r="AD176"/>
      <c r="AE176"/>
      <c r="AF176"/>
      <c r="AG176"/>
      <c r="AH176"/>
    </row>
    <row r="177" spans="18:34" ht="13.2" x14ac:dyDescent="0.15">
      <c r="R177"/>
      <c r="S177" s="371" t="s">
        <v>672</v>
      </c>
      <c r="T177"/>
      <c r="U177"/>
      <c r="V177"/>
      <c r="W177"/>
      <c r="X177"/>
      <c r="Y177" s="370" t="s">
        <v>2014</v>
      </c>
      <c r="Z177" s="371" t="s">
        <v>1737</v>
      </c>
      <c r="AA177"/>
      <c r="AB177" s="370" t="s">
        <v>1044</v>
      </c>
      <c r="AC177"/>
      <c r="AD177"/>
      <c r="AE177"/>
      <c r="AF177"/>
      <c r="AG177"/>
      <c r="AH177"/>
    </row>
    <row r="178" spans="18:34" ht="13.2" x14ac:dyDescent="0.15">
      <c r="R178"/>
      <c r="S178" s="371" t="s">
        <v>673</v>
      </c>
      <c r="T178"/>
      <c r="U178"/>
      <c r="V178"/>
      <c r="W178"/>
      <c r="X178"/>
      <c r="Y178" s="370" t="s">
        <v>2015</v>
      </c>
      <c r="Z178" s="371" t="s">
        <v>1738</v>
      </c>
      <c r="AA178"/>
      <c r="AB178" s="370" t="s">
        <v>1045</v>
      </c>
      <c r="AC178"/>
      <c r="AD178"/>
      <c r="AE178"/>
      <c r="AF178"/>
      <c r="AG178"/>
      <c r="AH178"/>
    </row>
    <row r="179" spans="18:34" ht="13.2" x14ac:dyDescent="0.15">
      <c r="R179"/>
      <c r="S179" s="371" t="s">
        <v>674</v>
      </c>
      <c r="T179"/>
      <c r="U179"/>
      <c r="V179"/>
      <c r="W179"/>
      <c r="X179"/>
      <c r="Y179" s="370" t="s">
        <v>2016</v>
      </c>
      <c r="Z179" s="371" t="s">
        <v>1739</v>
      </c>
      <c r="AA179"/>
      <c r="AB179" s="370" t="s">
        <v>1046</v>
      </c>
      <c r="AC179"/>
      <c r="AD179"/>
      <c r="AE179"/>
      <c r="AF179"/>
      <c r="AG179"/>
      <c r="AH179"/>
    </row>
    <row r="180" spans="18:34" ht="13.2" x14ac:dyDescent="0.15">
      <c r="R180"/>
      <c r="S180" s="371" t="s">
        <v>675</v>
      </c>
      <c r="T180"/>
      <c r="U180"/>
      <c r="V180"/>
      <c r="W180"/>
      <c r="X180"/>
      <c r="Y180" s="370" t="s">
        <v>2017</v>
      </c>
      <c r="Z180" s="371" t="s">
        <v>1740</v>
      </c>
      <c r="AA180"/>
      <c r="AB180" s="371" t="s">
        <v>1047</v>
      </c>
      <c r="AC180"/>
      <c r="AD180"/>
      <c r="AE180"/>
      <c r="AF180"/>
      <c r="AG180"/>
      <c r="AH180"/>
    </row>
    <row r="181" spans="18:34" ht="13.2" x14ac:dyDescent="0.15">
      <c r="R181"/>
      <c r="S181" s="371" t="s">
        <v>716</v>
      </c>
      <c r="T181"/>
      <c r="U181"/>
      <c r="V181"/>
      <c r="W181"/>
      <c r="X181"/>
      <c r="Y181" s="370" t="s">
        <v>2018</v>
      </c>
      <c r="Z181" s="371" t="s">
        <v>1741</v>
      </c>
      <c r="AA181"/>
      <c r="AB181" s="371" t="s">
        <v>1048</v>
      </c>
      <c r="AC181"/>
      <c r="AD181"/>
      <c r="AE181"/>
      <c r="AF181"/>
      <c r="AG181"/>
      <c r="AH181"/>
    </row>
    <row r="182" spans="18:34" ht="13.2" x14ac:dyDescent="0.15">
      <c r="R182"/>
      <c r="S182"/>
      <c r="T182"/>
      <c r="U182"/>
      <c r="V182"/>
      <c r="W182"/>
      <c r="X182"/>
      <c r="Y182" s="370" t="s">
        <v>2019</v>
      </c>
      <c r="Z182" s="371" t="s">
        <v>1742</v>
      </c>
      <c r="AA182"/>
      <c r="AB182" s="371" t="s">
        <v>1049</v>
      </c>
      <c r="AC182"/>
      <c r="AD182"/>
      <c r="AE182"/>
      <c r="AF182"/>
      <c r="AG182"/>
      <c r="AH182"/>
    </row>
    <row r="183" spans="18:34" ht="13.2" x14ac:dyDescent="0.15">
      <c r="R183"/>
      <c r="S183"/>
      <c r="T183"/>
      <c r="U183"/>
      <c r="V183"/>
      <c r="W183"/>
      <c r="X183"/>
      <c r="Y183" s="370" t="s">
        <v>2020</v>
      </c>
      <c r="Z183" s="371" t="s">
        <v>1743</v>
      </c>
      <c r="AA183"/>
      <c r="AB183" s="371" t="s">
        <v>1050</v>
      </c>
      <c r="AC183"/>
      <c r="AD183"/>
      <c r="AE183"/>
      <c r="AF183"/>
      <c r="AG183"/>
      <c r="AH183"/>
    </row>
    <row r="184" spans="18:34" ht="13.2" x14ac:dyDescent="0.15">
      <c r="R184"/>
      <c r="S184"/>
      <c r="T184"/>
      <c r="U184"/>
      <c r="V184"/>
      <c r="W184"/>
      <c r="X184"/>
      <c r="Y184" s="370" t="s">
        <v>2021</v>
      </c>
      <c r="Z184" s="371" t="s">
        <v>1744</v>
      </c>
      <c r="AA184"/>
      <c r="AB184" s="371" t="s">
        <v>1051</v>
      </c>
      <c r="AC184"/>
      <c r="AD184"/>
      <c r="AE184"/>
      <c r="AF184"/>
      <c r="AG184"/>
      <c r="AH184"/>
    </row>
    <row r="185" spans="18:34" ht="13.2" x14ac:dyDescent="0.15">
      <c r="R185"/>
      <c r="S185"/>
      <c r="T185"/>
      <c r="U185"/>
      <c r="V185"/>
      <c r="W185"/>
      <c r="X185"/>
      <c r="Y185" s="370" t="s">
        <v>2022</v>
      </c>
      <c r="Z185" s="371" t="s">
        <v>1745</v>
      </c>
      <c r="AA185"/>
      <c r="AB185" s="371" t="s">
        <v>1052</v>
      </c>
      <c r="AC185"/>
      <c r="AD185"/>
      <c r="AE185"/>
      <c r="AF185"/>
      <c r="AG185"/>
      <c r="AH185"/>
    </row>
    <row r="186" spans="18:34" ht="13.2" x14ac:dyDescent="0.15">
      <c r="R186"/>
      <c r="S186"/>
      <c r="T186"/>
      <c r="U186"/>
      <c r="V186"/>
      <c r="W186"/>
      <c r="X186"/>
      <c r="Y186" s="370" t="s">
        <v>2023</v>
      </c>
      <c r="Z186" s="371" t="s">
        <v>1746</v>
      </c>
      <c r="AA186"/>
      <c r="AB186" s="371" t="s">
        <v>1053</v>
      </c>
      <c r="AC186"/>
      <c r="AD186"/>
      <c r="AE186"/>
      <c r="AF186"/>
      <c r="AG186"/>
      <c r="AH186"/>
    </row>
    <row r="187" spans="18:34" ht="13.2" x14ac:dyDescent="0.15">
      <c r="R187"/>
      <c r="S187"/>
      <c r="T187"/>
      <c r="U187"/>
      <c r="V187"/>
      <c r="W187"/>
      <c r="X187"/>
      <c r="Y187" s="370" t="s">
        <v>2024</v>
      </c>
      <c r="Z187" s="371" t="s">
        <v>1747</v>
      </c>
      <c r="AA187"/>
      <c r="AB187" s="371" t="s">
        <v>1054</v>
      </c>
      <c r="AC187"/>
      <c r="AD187"/>
      <c r="AE187"/>
      <c r="AF187"/>
      <c r="AG187"/>
      <c r="AH187"/>
    </row>
    <row r="188" spans="18:34" ht="13.2" x14ac:dyDescent="0.15">
      <c r="R188"/>
      <c r="S188"/>
      <c r="T188"/>
      <c r="U188"/>
      <c r="V188"/>
      <c r="W188"/>
      <c r="X188"/>
      <c r="Y188" s="370" t="s">
        <v>2025</v>
      </c>
      <c r="Z188" s="371" t="s">
        <v>1748</v>
      </c>
      <c r="AA188"/>
      <c r="AB188" s="371" t="s">
        <v>1055</v>
      </c>
      <c r="AC188"/>
      <c r="AD188"/>
      <c r="AE188"/>
      <c r="AF188"/>
      <c r="AG188"/>
      <c r="AH188"/>
    </row>
    <row r="189" spans="18:34" ht="13.2" x14ac:dyDescent="0.15">
      <c r="R189"/>
      <c r="S189"/>
      <c r="T189"/>
      <c r="U189"/>
      <c r="V189"/>
      <c r="W189"/>
      <c r="X189"/>
      <c r="Y189" s="370" t="s">
        <v>2026</v>
      </c>
      <c r="Z189" s="371" t="s">
        <v>1749</v>
      </c>
      <c r="AA189"/>
      <c r="AB189" s="371" t="s">
        <v>1056</v>
      </c>
      <c r="AC189"/>
      <c r="AD189"/>
      <c r="AE189"/>
      <c r="AF189"/>
      <c r="AG189"/>
      <c r="AH189"/>
    </row>
    <row r="190" spans="18:34" ht="13.2" x14ac:dyDescent="0.15">
      <c r="R190"/>
      <c r="S190"/>
      <c r="T190"/>
      <c r="U190"/>
      <c r="V190"/>
      <c r="W190"/>
      <c r="X190"/>
      <c r="Y190" s="370" t="s">
        <v>2027</v>
      </c>
      <c r="Z190" s="371" t="s">
        <v>1750</v>
      </c>
      <c r="AA190"/>
      <c r="AB190" s="371" t="s">
        <v>1057</v>
      </c>
      <c r="AC190"/>
      <c r="AD190"/>
      <c r="AE190"/>
      <c r="AF190"/>
      <c r="AG190"/>
      <c r="AH190"/>
    </row>
    <row r="191" spans="18:34" ht="13.2" x14ac:dyDescent="0.15">
      <c r="R191"/>
      <c r="S191"/>
      <c r="T191"/>
      <c r="U191"/>
      <c r="V191"/>
      <c r="W191"/>
      <c r="X191"/>
      <c r="Y191" s="371" t="s">
        <v>2028</v>
      </c>
      <c r="Z191" s="371" t="s">
        <v>1751</v>
      </c>
      <c r="AA191"/>
      <c r="AB191" s="371" t="s">
        <v>1058</v>
      </c>
      <c r="AC191"/>
      <c r="AD191"/>
      <c r="AE191"/>
      <c r="AF191"/>
      <c r="AG191"/>
      <c r="AH191"/>
    </row>
    <row r="192" spans="18:34" ht="13.2" x14ac:dyDescent="0.15">
      <c r="R192"/>
      <c r="S192"/>
      <c r="T192"/>
      <c r="U192"/>
      <c r="V192"/>
      <c r="W192"/>
      <c r="X192"/>
      <c r="Y192" s="371" t="s">
        <v>2029</v>
      </c>
      <c r="Z192" s="371" t="s">
        <v>1752</v>
      </c>
      <c r="AA192"/>
      <c r="AB192" s="371" t="s">
        <v>1059</v>
      </c>
      <c r="AC192"/>
      <c r="AD192"/>
      <c r="AE192"/>
      <c r="AF192"/>
      <c r="AG192"/>
      <c r="AH192"/>
    </row>
    <row r="193" spans="18:34" ht="13.2" x14ac:dyDescent="0.15">
      <c r="R193"/>
      <c r="S193"/>
      <c r="T193"/>
      <c r="U193"/>
      <c r="V193"/>
      <c r="W193"/>
      <c r="X193"/>
      <c r="Y193" s="371" t="s">
        <v>2030</v>
      </c>
      <c r="Z193" s="371" t="s">
        <v>1753</v>
      </c>
      <c r="AA193"/>
      <c r="AB193" s="371" t="s">
        <v>1060</v>
      </c>
      <c r="AC193"/>
      <c r="AD193"/>
      <c r="AE193"/>
      <c r="AF193"/>
      <c r="AG193"/>
      <c r="AH193"/>
    </row>
    <row r="194" spans="18:34" ht="13.2" x14ac:dyDescent="0.15">
      <c r="R194"/>
      <c r="S194"/>
      <c r="T194"/>
      <c r="U194"/>
      <c r="V194"/>
      <c r="W194"/>
      <c r="X194"/>
      <c r="Y194" s="371" t="s">
        <v>2031</v>
      </c>
      <c r="Z194" s="371" t="s">
        <v>1754</v>
      </c>
      <c r="AA194"/>
      <c r="AB194" s="371" t="s">
        <v>1061</v>
      </c>
      <c r="AC194"/>
      <c r="AD194"/>
      <c r="AE194"/>
      <c r="AF194"/>
      <c r="AG194"/>
      <c r="AH194"/>
    </row>
    <row r="195" spans="18:34" ht="13.2" x14ac:dyDescent="0.15">
      <c r="R195"/>
      <c r="S195"/>
      <c r="T195"/>
      <c r="U195"/>
      <c r="V195"/>
      <c r="W195"/>
      <c r="X195"/>
      <c r="Y195" s="371" t="s">
        <v>2032</v>
      </c>
      <c r="Z195" s="371" t="s">
        <v>1755</v>
      </c>
      <c r="AA195"/>
      <c r="AB195" s="371" t="s">
        <v>1062</v>
      </c>
      <c r="AC195"/>
      <c r="AD195"/>
      <c r="AE195"/>
      <c r="AF195"/>
      <c r="AG195"/>
      <c r="AH195"/>
    </row>
    <row r="196" spans="18:34" ht="13.2" x14ac:dyDescent="0.15">
      <c r="R196"/>
      <c r="S196"/>
      <c r="T196"/>
      <c r="U196"/>
      <c r="V196"/>
      <c r="W196"/>
      <c r="X196"/>
      <c r="Y196" s="371" t="s">
        <v>2033</v>
      </c>
      <c r="Z196" s="371" t="s">
        <v>1756</v>
      </c>
      <c r="AA196"/>
      <c r="AB196" s="371" t="s">
        <v>1063</v>
      </c>
      <c r="AC196"/>
      <c r="AD196"/>
      <c r="AE196"/>
      <c r="AF196"/>
      <c r="AG196"/>
      <c r="AH196"/>
    </row>
    <row r="197" spans="18:34" ht="13.2" x14ac:dyDescent="0.15">
      <c r="R197"/>
      <c r="S197"/>
      <c r="T197"/>
      <c r="U197"/>
      <c r="V197"/>
      <c r="W197"/>
      <c r="X197"/>
      <c r="Y197" s="371" t="s">
        <v>2034</v>
      </c>
      <c r="Z197" s="371" t="s">
        <v>1757</v>
      </c>
      <c r="AA197"/>
      <c r="AB197" s="371" t="s">
        <v>1064</v>
      </c>
      <c r="AC197"/>
      <c r="AD197"/>
      <c r="AE197"/>
      <c r="AF197"/>
      <c r="AG197"/>
      <c r="AH197"/>
    </row>
    <row r="198" spans="18:34" ht="13.2" x14ac:dyDescent="0.15">
      <c r="R198"/>
      <c r="S198"/>
      <c r="T198"/>
      <c r="U198"/>
      <c r="V198"/>
      <c r="W198"/>
      <c r="X198"/>
      <c r="Y198" s="371" t="s">
        <v>2035</v>
      </c>
      <c r="Z198" s="371" t="s">
        <v>1758</v>
      </c>
      <c r="AA198"/>
      <c r="AB198" s="371" t="s">
        <v>1065</v>
      </c>
      <c r="AC198"/>
      <c r="AD198"/>
      <c r="AE198"/>
      <c r="AF198"/>
      <c r="AG198"/>
      <c r="AH198"/>
    </row>
    <row r="199" spans="18:34" ht="13.2" x14ac:dyDescent="0.15">
      <c r="R199"/>
      <c r="S199"/>
      <c r="T199"/>
      <c r="U199"/>
      <c r="V199"/>
      <c r="W199"/>
      <c r="X199"/>
      <c r="Y199" s="371" t="s">
        <v>2036</v>
      </c>
      <c r="Z199" s="371" t="s">
        <v>1759</v>
      </c>
      <c r="AA199"/>
      <c r="AB199" s="371" t="s">
        <v>1066</v>
      </c>
      <c r="AC199"/>
      <c r="AD199"/>
      <c r="AE199"/>
      <c r="AF199"/>
      <c r="AG199"/>
      <c r="AH199"/>
    </row>
    <row r="200" spans="18:34" ht="13.2" x14ac:dyDescent="0.15">
      <c r="R200"/>
      <c r="S200"/>
      <c r="T200"/>
      <c r="U200"/>
      <c r="V200"/>
      <c r="W200"/>
      <c r="X200"/>
      <c r="Y200" s="371" t="s">
        <v>2037</v>
      </c>
      <c r="Z200" s="371" t="s">
        <v>1760</v>
      </c>
      <c r="AA200"/>
      <c r="AB200" s="371" t="s">
        <v>1067</v>
      </c>
      <c r="AC200"/>
      <c r="AD200"/>
      <c r="AE200"/>
      <c r="AF200"/>
      <c r="AG200"/>
      <c r="AH200"/>
    </row>
    <row r="201" spans="18:34" ht="13.2" x14ac:dyDescent="0.15">
      <c r="R201"/>
      <c r="S201"/>
      <c r="T201"/>
      <c r="U201"/>
      <c r="V201"/>
      <c r="W201"/>
      <c r="X201"/>
      <c r="Y201" s="371" t="s">
        <v>2038</v>
      </c>
      <c r="Z201" s="371" t="s">
        <v>1761</v>
      </c>
      <c r="AA201"/>
      <c r="AB201" s="371" t="s">
        <v>1068</v>
      </c>
      <c r="AC201"/>
      <c r="AD201"/>
      <c r="AE201"/>
      <c r="AF201"/>
      <c r="AG201"/>
      <c r="AH201"/>
    </row>
    <row r="202" spans="18:34" ht="13.2" x14ac:dyDescent="0.15">
      <c r="R202"/>
      <c r="S202"/>
      <c r="T202"/>
      <c r="U202"/>
      <c r="V202"/>
      <c r="W202"/>
      <c r="X202"/>
      <c r="Y202" s="371" t="s">
        <v>2039</v>
      </c>
      <c r="Z202" s="371" t="s">
        <v>1762</v>
      </c>
      <c r="AA202"/>
      <c r="AB202" s="371" t="s">
        <v>1069</v>
      </c>
      <c r="AC202"/>
      <c r="AD202"/>
      <c r="AE202"/>
      <c r="AF202"/>
      <c r="AG202"/>
      <c r="AH202"/>
    </row>
    <row r="203" spans="18:34" ht="13.2" x14ac:dyDescent="0.15">
      <c r="R203"/>
      <c r="S203"/>
      <c r="T203"/>
      <c r="U203"/>
      <c r="V203"/>
      <c r="W203"/>
      <c r="X203"/>
      <c r="Y203" s="371" t="s">
        <v>2040</v>
      </c>
      <c r="Z203" s="371" t="s">
        <v>1763</v>
      </c>
      <c r="AA203"/>
      <c r="AB203" s="371" t="s">
        <v>1070</v>
      </c>
      <c r="AC203"/>
      <c r="AD203"/>
      <c r="AE203"/>
      <c r="AF203"/>
      <c r="AG203"/>
      <c r="AH203"/>
    </row>
    <row r="204" spans="18:34" ht="13.2" x14ac:dyDescent="0.15">
      <c r="R204"/>
      <c r="S204"/>
      <c r="T204"/>
      <c r="U204"/>
      <c r="V204"/>
      <c r="W204"/>
      <c r="X204"/>
      <c r="Y204" s="371" t="s">
        <v>2041</v>
      </c>
      <c r="Z204" s="371" t="s">
        <v>1764</v>
      </c>
      <c r="AA204"/>
      <c r="AB204" s="371" t="s">
        <v>1071</v>
      </c>
      <c r="AC204"/>
      <c r="AD204"/>
      <c r="AE204"/>
      <c r="AF204"/>
      <c r="AG204"/>
      <c r="AH204"/>
    </row>
    <row r="205" spans="18:34" ht="13.2" x14ac:dyDescent="0.15">
      <c r="R205"/>
      <c r="S205"/>
      <c r="T205"/>
      <c r="U205"/>
      <c r="V205"/>
      <c r="W205"/>
      <c r="X205"/>
      <c r="Y205" s="371" t="s">
        <v>2042</v>
      </c>
      <c r="Z205" s="371" t="s">
        <v>1765</v>
      </c>
      <c r="AA205"/>
      <c r="AB205" s="371" t="s">
        <v>1072</v>
      </c>
      <c r="AC205"/>
      <c r="AD205"/>
      <c r="AE205"/>
      <c r="AF205"/>
      <c r="AG205"/>
      <c r="AH205"/>
    </row>
    <row r="206" spans="18:34" ht="13.2" x14ac:dyDescent="0.15">
      <c r="R206"/>
      <c r="S206"/>
      <c r="T206"/>
      <c r="U206"/>
      <c r="V206"/>
      <c r="W206"/>
      <c r="X206"/>
      <c r="Y206" s="371" t="s">
        <v>2043</v>
      </c>
      <c r="Z206" s="371" t="s">
        <v>1766</v>
      </c>
      <c r="AA206"/>
      <c r="AB206" s="371" t="s">
        <v>1073</v>
      </c>
      <c r="AC206"/>
      <c r="AD206"/>
      <c r="AE206"/>
      <c r="AF206"/>
      <c r="AG206"/>
      <c r="AH206"/>
    </row>
    <row r="207" spans="18:34" ht="13.2" x14ac:dyDescent="0.15">
      <c r="R207"/>
      <c r="S207"/>
      <c r="T207"/>
      <c r="U207"/>
      <c r="V207"/>
      <c r="W207"/>
      <c r="X207"/>
      <c r="Y207" s="371" t="s">
        <v>2044</v>
      </c>
      <c r="Z207" s="371" t="s">
        <v>1767</v>
      </c>
      <c r="AA207"/>
      <c r="AB207" s="371" t="s">
        <v>1074</v>
      </c>
      <c r="AC207"/>
      <c r="AD207"/>
      <c r="AE207"/>
      <c r="AF207"/>
      <c r="AG207"/>
      <c r="AH207"/>
    </row>
    <row r="208" spans="18:34" ht="13.2" x14ac:dyDescent="0.15">
      <c r="R208"/>
      <c r="S208"/>
      <c r="T208"/>
      <c r="U208"/>
      <c r="V208"/>
      <c r="W208"/>
      <c r="X208"/>
      <c r="Y208" s="371" t="s">
        <v>2045</v>
      </c>
      <c r="Z208" s="371" t="s">
        <v>1768</v>
      </c>
      <c r="AA208"/>
      <c r="AB208" s="371" t="s">
        <v>1075</v>
      </c>
      <c r="AC208"/>
      <c r="AD208"/>
      <c r="AE208"/>
      <c r="AF208"/>
      <c r="AG208"/>
      <c r="AH208"/>
    </row>
    <row r="209" spans="18:34" ht="13.2" x14ac:dyDescent="0.15">
      <c r="R209"/>
      <c r="S209"/>
      <c r="T209"/>
      <c r="U209"/>
      <c r="V209"/>
      <c r="W209"/>
      <c r="X209"/>
      <c r="Y209" s="371" t="s">
        <v>2046</v>
      </c>
      <c r="Z209" s="371" t="s">
        <v>1769</v>
      </c>
      <c r="AA209"/>
      <c r="AB209" s="371" t="s">
        <v>1076</v>
      </c>
      <c r="AC209"/>
      <c r="AD209"/>
      <c r="AE209"/>
      <c r="AF209"/>
      <c r="AG209"/>
      <c r="AH209"/>
    </row>
    <row r="210" spans="18:34" ht="13.2" x14ac:dyDescent="0.15">
      <c r="R210"/>
      <c r="S210"/>
      <c r="T210"/>
      <c r="U210"/>
      <c r="V210"/>
      <c r="W210"/>
      <c r="X210"/>
      <c r="Y210" s="371" t="s">
        <v>2047</v>
      </c>
      <c r="Z210" s="371" t="s">
        <v>1770</v>
      </c>
      <c r="AA210"/>
      <c r="AB210" s="370" t="s">
        <v>1077</v>
      </c>
      <c r="AC210"/>
      <c r="AD210"/>
      <c r="AE210"/>
      <c r="AF210"/>
      <c r="AG210"/>
      <c r="AH210"/>
    </row>
    <row r="211" spans="18:34" ht="13.2" x14ac:dyDescent="0.15">
      <c r="R211"/>
      <c r="S211"/>
      <c r="T211"/>
      <c r="U211"/>
      <c r="V211"/>
      <c r="W211"/>
      <c r="X211"/>
      <c r="Y211" s="371" t="s">
        <v>2048</v>
      </c>
      <c r="Z211" s="371" t="s">
        <v>1771</v>
      </c>
      <c r="AA211"/>
      <c r="AB211" s="370" t="s">
        <v>1078</v>
      </c>
      <c r="AC211"/>
      <c r="AD211"/>
      <c r="AE211"/>
      <c r="AF211"/>
      <c r="AG211"/>
      <c r="AH211"/>
    </row>
    <row r="212" spans="18:34" ht="13.2" x14ac:dyDescent="0.15">
      <c r="R212"/>
      <c r="S212"/>
      <c r="T212"/>
      <c r="U212"/>
      <c r="V212"/>
      <c r="W212"/>
      <c r="X212"/>
      <c r="Y212" s="371" t="s">
        <v>2049</v>
      </c>
      <c r="Z212" s="371" t="s">
        <v>1772</v>
      </c>
      <c r="AA212"/>
      <c r="AB212" s="370" t="s">
        <v>1079</v>
      </c>
      <c r="AC212"/>
      <c r="AD212"/>
      <c r="AE212"/>
      <c r="AF212"/>
      <c r="AG212"/>
      <c r="AH212"/>
    </row>
    <row r="213" spans="18:34" ht="13.2" x14ac:dyDescent="0.15">
      <c r="R213"/>
      <c r="S213"/>
      <c r="T213"/>
      <c r="U213"/>
      <c r="V213"/>
      <c r="W213"/>
      <c r="X213"/>
      <c r="Y213" s="371" t="s">
        <v>2050</v>
      </c>
      <c r="Z213" s="371" t="s">
        <v>1773</v>
      </c>
      <c r="AA213"/>
      <c r="AB213" s="370" t="s">
        <v>1080</v>
      </c>
      <c r="AC213"/>
      <c r="AD213"/>
      <c r="AE213"/>
      <c r="AF213"/>
      <c r="AG213"/>
      <c r="AH213"/>
    </row>
    <row r="214" spans="18:34" ht="13.2" x14ac:dyDescent="0.15">
      <c r="R214"/>
      <c r="S214"/>
      <c r="T214"/>
      <c r="U214"/>
      <c r="V214"/>
      <c r="W214"/>
      <c r="X214"/>
      <c r="Y214" s="371" t="s">
        <v>2051</v>
      </c>
      <c r="Z214" s="371" t="s">
        <v>1774</v>
      </c>
      <c r="AA214"/>
      <c r="AB214" s="370" t="s">
        <v>1081</v>
      </c>
      <c r="AC214"/>
      <c r="AD214"/>
      <c r="AE214"/>
      <c r="AF214"/>
      <c r="AG214"/>
      <c r="AH214"/>
    </row>
    <row r="215" spans="18:34" ht="13.2" x14ac:dyDescent="0.15">
      <c r="R215"/>
      <c r="S215"/>
      <c r="T215"/>
      <c r="U215"/>
      <c r="V215"/>
      <c r="W215"/>
      <c r="X215"/>
      <c r="Y215" s="371" t="s">
        <v>2052</v>
      </c>
      <c r="Z215" s="371" t="s">
        <v>1775</v>
      </c>
      <c r="AA215"/>
      <c r="AB215" s="370" t="s">
        <v>1082</v>
      </c>
      <c r="AC215"/>
      <c r="AD215"/>
      <c r="AE215"/>
      <c r="AF215"/>
      <c r="AG215"/>
      <c r="AH215"/>
    </row>
    <row r="216" spans="18:34" ht="13.2" x14ac:dyDescent="0.15">
      <c r="R216"/>
      <c r="S216"/>
      <c r="T216"/>
      <c r="U216"/>
      <c r="V216"/>
      <c r="W216"/>
      <c r="X216"/>
      <c r="Y216" s="371" t="s">
        <v>2053</v>
      </c>
      <c r="Z216" s="371" t="s">
        <v>1776</v>
      </c>
      <c r="AA216"/>
      <c r="AB216" s="370" t="s">
        <v>1197</v>
      </c>
      <c r="AC216"/>
      <c r="AD216"/>
      <c r="AE216"/>
      <c r="AF216"/>
      <c r="AG216"/>
      <c r="AH216"/>
    </row>
    <row r="217" spans="18:34" ht="13.2" x14ac:dyDescent="0.15">
      <c r="R217"/>
      <c r="S217"/>
      <c r="T217"/>
      <c r="U217"/>
      <c r="V217"/>
      <c r="W217"/>
      <c r="X217"/>
      <c r="Y217" s="371" t="s">
        <v>2054</v>
      </c>
      <c r="Z217" s="371" t="s">
        <v>1777</v>
      </c>
      <c r="AA217"/>
      <c r="AB217" s="370" t="s">
        <v>1198</v>
      </c>
      <c r="AC217"/>
      <c r="AD217"/>
      <c r="AE217"/>
      <c r="AF217"/>
      <c r="AG217"/>
      <c r="AH217"/>
    </row>
    <row r="218" spans="18:34" ht="13.2" x14ac:dyDescent="0.15">
      <c r="R218"/>
      <c r="S218"/>
      <c r="T218"/>
      <c r="U218"/>
      <c r="V218"/>
      <c r="W218"/>
      <c r="X218"/>
      <c r="Y218" s="371" t="s">
        <v>2055</v>
      </c>
      <c r="Z218" s="371" t="s">
        <v>1778</v>
      </c>
      <c r="AA218"/>
      <c r="AB218" s="370" t="s">
        <v>1199</v>
      </c>
      <c r="AC218"/>
      <c r="AD218"/>
      <c r="AE218"/>
      <c r="AF218"/>
      <c r="AG218"/>
      <c r="AH218"/>
    </row>
    <row r="219" spans="18:34" ht="13.2" x14ac:dyDescent="0.15">
      <c r="R219"/>
      <c r="S219"/>
      <c r="T219"/>
      <c r="U219"/>
      <c r="V219"/>
      <c r="W219"/>
      <c r="X219"/>
      <c r="Y219" s="371" t="s">
        <v>2056</v>
      </c>
      <c r="Z219" s="371" t="s">
        <v>1779</v>
      </c>
      <c r="AA219"/>
      <c r="AB219" s="370" t="s">
        <v>1200</v>
      </c>
      <c r="AC219"/>
      <c r="AD219"/>
      <c r="AE219"/>
      <c r="AF219"/>
      <c r="AG219"/>
      <c r="AH219"/>
    </row>
    <row r="220" spans="18:34" ht="13.2" x14ac:dyDescent="0.15">
      <c r="R220"/>
      <c r="S220"/>
      <c r="T220"/>
      <c r="U220"/>
      <c r="V220"/>
      <c r="W220"/>
      <c r="X220"/>
      <c r="Y220" s="371" t="s">
        <v>2057</v>
      </c>
      <c r="Z220" s="371" t="s">
        <v>1780</v>
      </c>
      <c r="AA220"/>
      <c r="AB220" s="370" t="s">
        <v>1201</v>
      </c>
      <c r="AC220"/>
      <c r="AD220"/>
      <c r="AE220"/>
      <c r="AF220"/>
      <c r="AG220"/>
      <c r="AH220"/>
    </row>
    <row r="221" spans="18:34" ht="13.2" x14ac:dyDescent="0.15">
      <c r="R221"/>
      <c r="S221"/>
      <c r="T221"/>
      <c r="U221"/>
      <c r="V221"/>
      <c r="W221"/>
      <c r="X221"/>
      <c r="Y221" s="371" t="s">
        <v>2058</v>
      </c>
      <c r="Z221" s="371" t="s">
        <v>1781</v>
      </c>
      <c r="AA221"/>
      <c r="AB221" s="370" t="s">
        <v>1202</v>
      </c>
      <c r="AC221"/>
      <c r="AD221"/>
      <c r="AE221"/>
      <c r="AF221"/>
      <c r="AG221"/>
      <c r="AH221"/>
    </row>
    <row r="222" spans="18:34" ht="13.2" x14ac:dyDescent="0.15">
      <c r="R222"/>
      <c r="S222"/>
      <c r="T222"/>
      <c r="U222"/>
      <c r="V222"/>
      <c r="W222"/>
      <c r="X222"/>
      <c r="Y222" s="371" t="s">
        <v>2059</v>
      </c>
      <c r="Z222" s="371" t="s">
        <v>1782</v>
      </c>
      <c r="AA222"/>
      <c r="AB222" s="370" t="s">
        <v>1203</v>
      </c>
      <c r="AC222"/>
      <c r="AD222"/>
      <c r="AE222"/>
      <c r="AF222"/>
      <c r="AG222"/>
      <c r="AH222"/>
    </row>
    <row r="223" spans="18:34" ht="13.2" x14ac:dyDescent="0.15">
      <c r="R223"/>
      <c r="S223"/>
      <c r="T223"/>
      <c r="U223"/>
      <c r="V223"/>
      <c r="W223"/>
      <c r="X223"/>
      <c r="Y223" s="371" t="s">
        <v>2060</v>
      </c>
      <c r="Z223" s="371" t="s">
        <v>1783</v>
      </c>
      <c r="AA223"/>
      <c r="AB223" s="370" t="s">
        <v>1204</v>
      </c>
      <c r="AC223"/>
      <c r="AD223"/>
      <c r="AE223"/>
      <c r="AF223"/>
      <c r="AG223"/>
      <c r="AH223"/>
    </row>
    <row r="224" spans="18:34" ht="13.2" x14ac:dyDescent="0.15">
      <c r="R224"/>
      <c r="S224"/>
      <c r="T224"/>
      <c r="U224"/>
      <c r="V224"/>
      <c r="W224"/>
      <c r="X224"/>
      <c r="Y224" s="371" t="s">
        <v>2061</v>
      </c>
      <c r="Z224" s="371" t="s">
        <v>1784</v>
      </c>
      <c r="AA224"/>
      <c r="AB224" s="370" t="s">
        <v>1205</v>
      </c>
      <c r="AC224"/>
      <c r="AD224"/>
      <c r="AE224"/>
      <c r="AF224"/>
      <c r="AG224"/>
      <c r="AH224"/>
    </row>
    <row r="225" spans="18:34" ht="13.2" x14ac:dyDescent="0.15">
      <c r="R225"/>
      <c r="S225"/>
      <c r="T225"/>
      <c r="U225"/>
      <c r="V225"/>
      <c r="W225"/>
      <c r="X225"/>
      <c r="Y225" s="371" t="s">
        <v>2062</v>
      </c>
      <c r="Z225" s="371" t="s">
        <v>1785</v>
      </c>
      <c r="AA225"/>
      <c r="AB225" s="370" t="s">
        <v>1206</v>
      </c>
      <c r="AC225"/>
      <c r="AD225"/>
      <c r="AE225"/>
      <c r="AF225"/>
      <c r="AG225"/>
      <c r="AH225"/>
    </row>
    <row r="226" spans="18:34" ht="13.2" x14ac:dyDescent="0.15">
      <c r="R226"/>
      <c r="S226"/>
      <c r="T226"/>
      <c r="U226"/>
      <c r="V226"/>
      <c r="W226"/>
      <c r="X226"/>
      <c r="Y226" s="371" t="s">
        <v>2063</v>
      </c>
      <c r="Z226" s="371" t="s">
        <v>1786</v>
      </c>
      <c r="AA226"/>
      <c r="AB226" s="370" t="s">
        <v>1207</v>
      </c>
      <c r="AC226"/>
      <c r="AD226"/>
      <c r="AE226"/>
      <c r="AF226"/>
      <c r="AG226"/>
      <c r="AH226"/>
    </row>
    <row r="227" spans="18:34" ht="13.2" x14ac:dyDescent="0.15">
      <c r="R227"/>
      <c r="S227"/>
      <c r="T227"/>
      <c r="U227"/>
      <c r="V227"/>
      <c r="W227"/>
      <c r="X227"/>
      <c r="Y227" s="371" t="s">
        <v>2064</v>
      </c>
      <c r="Z227" s="371" t="s">
        <v>1787</v>
      </c>
      <c r="AA227"/>
      <c r="AB227" s="370" t="s">
        <v>1208</v>
      </c>
      <c r="AC227"/>
      <c r="AD227"/>
      <c r="AE227"/>
      <c r="AF227"/>
      <c r="AG227"/>
      <c r="AH227"/>
    </row>
    <row r="228" spans="18:34" ht="13.2" x14ac:dyDescent="0.15">
      <c r="R228"/>
      <c r="S228"/>
      <c r="T228"/>
      <c r="U228"/>
      <c r="V228"/>
      <c r="W228"/>
      <c r="X228"/>
      <c r="Y228" s="371" t="s">
        <v>2065</v>
      </c>
      <c r="Z228" s="371" t="s">
        <v>1788</v>
      </c>
      <c r="AA228"/>
      <c r="AB228" s="370" t="s">
        <v>1209</v>
      </c>
      <c r="AC228"/>
      <c r="AD228"/>
      <c r="AE228"/>
      <c r="AF228"/>
      <c r="AG228"/>
      <c r="AH228"/>
    </row>
    <row r="229" spans="18:34" ht="13.2" x14ac:dyDescent="0.15">
      <c r="R229"/>
      <c r="S229"/>
      <c r="T229"/>
      <c r="U229"/>
      <c r="V229"/>
      <c r="W229"/>
      <c r="X229"/>
      <c r="Y229" s="371" t="s">
        <v>2066</v>
      </c>
      <c r="Z229" s="371" t="s">
        <v>1789</v>
      </c>
      <c r="AA229"/>
      <c r="AB229" s="370" t="s">
        <v>1210</v>
      </c>
      <c r="AC229"/>
      <c r="AD229"/>
      <c r="AE229"/>
      <c r="AF229"/>
      <c r="AG229"/>
      <c r="AH229"/>
    </row>
    <row r="230" spans="18:34" ht="13.2" x14ac:dyDescent="0.15">
      <c r="R230"/>
      <c r="S230"/>
      <c r="T230"/>
      <c r="U230"/>
      <c r="V230"/>
      <c r="W230"/>
      <c r="X230"/>
      <c r="Y230" s="371" t="s">
        <v>2067</v>
      </c>
      <c r="Z230" s="371" t="s">
        <v>1790</v>
      </c>
      <c r="AA230"/>
      <c r="AB230" s="370" t="s">
        <v>1211</v>
      </c>
      <c r="AC230"/>
      <c r="AD230"/>
      <c r="AE230"/>
      <c r="AF230"/>
      <c r="AG230"/>
      <c r="AH230"/>
    </row>
    <row r="231" spans="18:34" ht="13.2" x14ac:dyDescent="0.15">
      <c r="R231"/>
      <c r="S231"/>
      <c r="T231"/>
      <c r="U231"/>
      <c r="V231"/>
      <c r="W231"/>
      <c r="X231"/>
      <c r="Y231" s="371" t="s">
        <v>2068</v>
      </c>
      <c r="Z231" s="371" t="s">
        <v>1791</v>
      </c>
      <c r="AA231"/>
      <c r="AB231" s="370" t="s">
        <v>1212</v>
      </c>
      <c r="AC231"/>
      <c r="AD231"/>
      <c r="AE231"/>
      <c r="AF231"/>
      <c r="AG231"/>
      <c r="AH231"/>
    </row>
    <row r="232" spans="18:34" ht="13.2" x14ac:dyDescent="0.15">
      <c r="R232"/>
      <c r="S232"/>
      <c r="T232"/>
      <c r="U232"/>
      <c r="V232"/>
      <c r="W232"/>
      <c r="X232"/>
      <c r="Y232" s="371" t="s">
        <v>2069</v>
      </c>
      <c r="Z232" s="371" t="s">
        <v>1792</v>
      </c>
      <c r="AA232"/>
      <c r="AB232" s="370" t="s">
        <v>1213</v>
      </c>
      <c r="AC232"/>
      <c r="AD232"/>
      <c r="AE232"/>
      <c r="AF232"/>
      <c r="AG232"/>
      <c r="AH232"/>
    </row>
    <row r="233" spans="18:34" ht="13.2" x14ac:dyDescent="0.15">
      <c r="R233"/>
      <c r="S233"/>
      <c r="T233"/>
      <c r="U233"/>
      <c r="V233"/>
      <c r="W233"/>
      <c r="X233"/>
      <c r="Y233" s="371" t="s">
        <v>2070</v>
      </c>
      <c r="Z233" s="371" t="s">
        <v>1793</v>
      </c>
      <c r="AA233"/>
      <c r="AB233" s="370" t="s">
        <v>1214</v>
      </c>
      <c r="AC233"/>
      <c r="AD233"/>
      <c r="AE233"/>
      <c r="AF233"/>
      <c r="AG233"/>
      <c r="AH233"/>
    </row>
    <row r="234" spans="18:34" ht="13.2" x14ac:dyDescent="0.15">
      <c r="R234"/>
      <c r="S234"/>
      <c r="T234"/>
      <c r="U234"/>
      <c r="V234"/>
      <c r="W234"/>
      <c r="X234"/>
      <c r="Y234" s="371" t="s">
        <v>2071</v>
      </c>
      <c r="Z234" s="371" t="s">
        <v>1794</v>
      </c>
      <c r="AA234"/>
      <c r="AB234" s="370" t="s">
        <v>1215</v>
      </c>
      <c r="AC234"/>
      <c r="AD234"/>
      <c r="AE234"/>
      <c r="AF234"/>
      <c r="AG234"/>
      <c r="AH234"/>
    </row>
    <row r="235" spans="18:34" ht="13.2" x14ac:dyDescent="0.15">
      <c r="R235"/>
      <c r="S235"/>
      <c r="T235"/>
      <c r="U235"/>
      <c r="V235"/>
      <c r="W235"/>
      <c r="X235"/>
      <c r="Y235" s="371" t="s">
        <v>2072</v>
      </c>
      <c r="Z235" s="371" t="s">
        <v>1795</v>
      </c>
      <c r="AA235"/>
      <c r="AB235" s="370" t="s">
        <v>1216</v>
      </c>
      <c r="AC235"/>
      <c r="AD235"/>
      <c r="AE235"/>
      <c r="AF235"/>
      <c r="AG235"/>
      <c r="AH235"/>
    </row>
    <row r="236" spans="18:34" ht="13.2" x14ac:dyDescent="0.15">
      <c r="R236"/>
      <c r="S236"/>
      <c r="T236"/>
      <c r="U236"/>
      <c r="V236"/>
      <c r="W236"/>
      <c r="X236"/>
      <c r="Y236" s="371" t="s">
        <v>2073</v>
      </c>
      <c r="Z236" s="371" t="s">
        <v>1796</v>
      </c>
      <c r="AA236"/>
      <c r="AB236" s="370" t="s">
        <v>1217</v>
      </c>
      <c r="AC236"/>
      <c r="AD236"/>
      <c r="AE236"/>
      <c r="AF236"/>
      <c r="AG236"/>
      <c r="AH236"/>
    </row>
    <row r="237" spans="18:34" ht="13.2" x14ac:dyDescent="0.15">
      <c r="R237"/>
      <c r="S237"/>
      <c r="T237"/>
      <c r="U237"/>
      <c r="V237"/>
      <c r="W237"/>
      <c r="X237"/>
      <c r="Y237" s="371" t="s">
        <v>2074</v>
      </c>
      <c r="Z237" s="371" t="s">
        <v>1797</v>
      </c>
      <c r="AA237"/>
      <c r="AB237" s="370" t="s">
        <v>1218</v>
      </c>
      <c r="AC237"/>
      <c r="AD237"/>
      <c r="AE237"/>
      <c r="AF237"/>
      <c r="AG237"/>
      <c r="AH237"/>
    </row>
    <row r="238" spans="18:34" ht="13.2" x14ac:dyDescent="0.15">
      <c r="R238"/>
      <c r="S238"/>
      <c r="T238"/>
      <c r="U238"/>
      <c r="V238"/>
      <c r="W238"/>
      <c r="X238"/>
      <c r="Y238" s="371" t="s">
        <v>2075</v>
      </c>
      <c r="Z238" s="371" t="s">
        <v>1798</v>
      </c>
      <c r="AA238"/>
      <c r="AB238" s="370" t="s">
        <v>1219</v>
      </c>
      <c r="AC238"/>
      <c r="AD238"/>
      <c r="AE238"/>
      <c r="AF238"/>
      <c r="AG238"/>
      <c r="AH238"/>
    </row>
    <row r="239" spans="18:34" ht="13.2" x14ac:dyDescent="0.15">
      <c r="R239"/>
      <c r="S239"/>
      <c r="T239"/>
      <c r="U239"/>
      <c r="V239"/>
      <c r="W239"/>
      <c r="X239"/>
      <c r="Y239" s="371" t="s">
        <v>2076</v>
      </c>
      <c r="Z239" s="371" t="s">
        <v>1799</v>
      </c>
      <c r="AA239"/>
      <c r="AB239" s="370" t="s">
        <v>1220</v>
      </c>
      <c r="AC239"/>
      <c r="AD239"/>
      <c r="AE239"/>
      <c r="AF239"/>
      <c r="AG239"/>
      <c r="AH239"/>
    </row>
    <row r="240" spans="18:34" ht="13.2" x14ac:dyDescent="0.15">
      <c r="R240"/>
      <c r="S240"/>
      <c r="T240"/>
      <c r="U240"/>
      <c r="V240"/>
      <c r="W240"/>
      <c r="X240"/>
      <c r="Y240" s="371" t="s">
        <v>2077</v>
      </c>
      <c r="Z240" s="371" t="s">
        <v>1800</v>
      </c>
      <c r="AA240"/>
      <c r="AB240" s="370" t="s">
        <v>1221</v>
      </c>
      <c r="AC240"/>
      <c r="AD240"/>
      <c r="AE240"/>
      <c r="AF240"/>
      <c r="AG240"/>
      <c r="AH240"/>
    </row>
    <row r="241" spans="18:34" ht="13.2" x14ac:dyDescent="0.15">
      <c r="R241"/>
      <c r="S241"/>
      <c r="T241"/>
      <c r="U241"/>
      <c r="V241"/>
      <c r="W241"/>
      <c r="X241"/>
      <c r="Y241" s="371" t="s">
        <v>2078</v>
      </c>
      <c r="Z241" s="371" t="s">
        <v>1801</v>
      </c>
      <c r="AA241"/>
      <c r="AB241" s="370" t="s">
        <v>1222</v>
      </c>
      <c r="AC241"/>
      <c r="AD241"/>
      <c r="AE241"/>
      <c r="AF241"/>
      <c r="AG241"/>
      <c r="AH241"/>
    </row>
    <row r="242" spans="18:34" ht="13.2" x14ac:dyDescent="0.15">
      <c r="R242"/>
      <c r="S242"/>
      <c r="T242"/>
      <c r="U242"/>
      <c r="V242"/>
      <c r="W242"/>
      <c r="X242"/>
      <c r="Y242" s="371" t="s">
        <v>2079</v>
      </c>
      <c r="Z242" s="371" t="s">
        <v>1802</v>
      </c>
      <c r="AA242"/>
      <c r="AB242" s="370" t="s">
        <v>1223</v>
      </c>
      <c r="AC242"/>
      <c r="AD242"/>
      <c r="AE242"/>
      <c r="AF242"/>
      <c r="AG242"/>
      <c r="AH242"/>
    </row>
    <row r="243" spans="18:34" ht="13.2" x14ac:dyDescent="0.15">
      <c r="R243"/>
      <c r="S243"/>
      <c r="T243"/>
      <c r="U243"/>
      <c r="V243"/>
      <c r="W243"/>
      <c r="X243"/>
      <c r="Y243" s="371" t="s">
        <v>2080</v>
      </c>
      <c r="Z243" s="371" t="s">
        <v>1803</v>
      </c>
      <c r="AA243"/>
      <c r="AB243" s="370" t="s">
        <v>1224</v>
      </c>
      <c r="AC243"/>
      <c r="AD243"/>
      <c r="AE243"/>
      <c r="AF243"/>
      <c r="AG243"/>
      <c r="AH243"/>
    </row>
    <row r="244" spans="18:34" ht="13.2" x14ac:dyDescent="0.15">
      <c r="R244"/>
      <c r="S244"/>
      <c r="T244"/>
      <c r="U244"/>
      <c r="V244"/>
      <c r="W244"/>
      <c r="X244"/>
      <c r="Y244" s="371" t="s">
        <v>2081</v>
      </c>
      <c r="Z244" s="371" t="s">
        <v>1804</v>
      </c>
      <c r="AA244"/>
      <c r="AB244" s="370" t="s">
        <v>1225</v>
      </c>
      <c r="AC244"/>
      <c r="AD244"/>
      <c r="AE244"/>
      <c r="AF244"/>
      <c r="AG244"/>
      <c r="AH244"/>
    </row>
    <row r="245" spans="18:34" ht="13.2" x14ac:dyDescent="0.15">
      <c r="R245"/>
      <c r="S245"/>
      <c r="T245"/>
      <c r="U245"/>
      <c r="V245"/>
      <c r="W245"/>
      <c r="X245"/>
      <c r="Y245" s="371" t="s">
        <v>2082</v>
      </c>
      <c r="Z245" s="371" t="s">
        <v>1805</v>
      </c>
      <c r="AA245"/>
      <c r="AB245" s="370" t="s">
        <v>1226</v>
      </c>
      <c r="AC245"/>
      <c r="AD245"/>
      <c r="AE245"/>
      <c r="AF245"/>
      <c r="AG245"/>
      <c r="AH245"/>
    </row>
    <row r="246" spans="18:34" ht="13.2" x14ac:dyDescent="0.15">
      <c r="R246"/>
      <c r="S246"/>
      <c r="T246"/>
      <c r="U246"/>
      <c r="V246"/>
      <c r="W246"/>
      <c r="X246"/>
      <c r="Y246" s="371" t="s">
        <v>2083</v>
      </c>
      <c r="Z246" s="371" t="s">
        <v>1806</v>
      </c>
      <c r="AA246"/>
      <c r="AB246" s="370" t="s">
        <v>1227</v>
      </c>
      <c r="AC246"/>
      <c r="AD246"/>
      <c r="AE246"/>
      <c r="AF246"/>
      <c r="AG246"/>
      <c r="AH246"/>
    </row>
    <row r="247" spans="18:34" ht="13.2" x14ac:dyDescent="0.15">
      <c r="R247"/>
      <c r="S247"/>
      <c r="T247"/>
      <c r="U247"/>
      <c r="V247"/>
      <c r="W247"/>
      <c r="X247"/>
      <c r="Y247" s="371" t="s">
        <v>2084</v>
      </c>
      <c r="Z247" s="371" t="s">
        <v>1807</v>
      </c>
      <c r="AA247"/>
      <c r="AB247" s="370" t="s">
        <v>1228</v>
      </c>
      <c r="AC247"/>
      <c r="AD247"/>
      <c r="AE247"/>
      <c r="AF247"/>
      <c r="AG247"/>
      <c r="AH247"/>
    </row>
    <row r="248" spans="18:34" ht="13.2" x14ac:dyDescent="0.15">
      <c r="R248"/>
      <c r="S248"/>
      <c r="T248"/>
      <c r="U248"/>
      <c r="V248"/>
      <c r="W248"/>
      <c r="X248"/>
      <c r="Y248" s="371" t="s">
        <v>2085</v>
      </c>
      <c r="Z248" s="371" t="s">
        <v>1808</v>
      </c>
      <c r="AA248"/>
      <c r="AB248" s="370" t="s">
        <v>1229</v>
      </c>
      <c r="AC248"/>
      <c r="AD248"/>
      <c r="AE248"/>
      <c r="AF248"/>
      <c r="AG248"/>
      <c r="AH248"/>
    </row>
    <row r="249" spans="18:34" ht="13.2" x14ac:dyDescent="0.15">
      <c r="R249"/>
      <c r="S249"/>
      <c r="T249"/>
      <c r="U249"/>
      <c r="V249"/>
      <c r="W249"/>
      <c r="X249"/>
      <c r="Y249" s="371" t="s">
        <v>2086</v>
      </c>
      <c r="Z249" s="371" t="s">
        <v>1809</v>
      </c>
      <c r="AA249"/>
      <c r="AB249" s="370" t="s">
        <v>1230</v>
      </c>
      <c r="AC249"/>
      <c r="AD249"/>
      <c r="AE249"/>
      <c r="AF249"/>
      <c r="AG249"/>
      <c r="AH249"/>
    </row>
    <row r="250" spans="18:34" ht="13.2" x14ac:dyDescent="0.15">
      <c r="R250"/>
      <c r="S250"/>
      <c r="T250"/>
      <c r="U250"/>
      <c r="V250"/>
      <c r="W250"/>
      <c r="X250"/>
      <c r="Y250" s="371" t="s">
        <v>2087</v>
      </c>
      <c r="Z250" s="371" t="s">
        <v>1810</v>
      </c>
      <c r="AA250"/>
      <c r="AB250" s="370" t="s">
        <v>1231</v>
      </c>
      <c r="AC250"/>
      <c r="AD250"/>
      <c r="AE250"/>
      <c r="AF250"/>
      <c r="AG250"/>
      <c r="AH250"/>
    </row>
    <row r="251" spans="18:34" ht="13.2" x14ac:dyDescent="0.15">
      <c r="R251"/>
      <c r="S251"/>
      <c r="T251"/>
      <c r="U251"/>
      <c r="V251"/>
      <c r="W251"/>
      <c r="X251"/>
      <c r="Y251" s="371" t="s">
        <v>2088</v>
      </c>
      <c r="Z251" s="371" t="s">
        <v>1811</v>
      </c>
      <c r="AA251"/>
      <c r="AB251" s="370" t="s">
        <v>1232</v>
      </c>
      <c r="AC251"/>
      <c r="AD251"/>
      <c r="AE251"/>
      <c r="AF251"/>
      <c r="AG251"/>
      <c r="AH251"/>
    </row>
    <row r="252" spans="18:34" ht="13.2" x14ac:dyDescent="0.15">
      <c r="R252"/>
      <c r="S252"/>
      <c r="T252"/>
      <c r="U252"/>
      <c r="V252"/>
      <c r="W252"/>
      <c r="X252"/>
      <c r="Y252" s="371" t="s">
        <v>2089</v>
      </c>
      <c r="Z252" s="371" t="s">
        <v>1812</v>
      </c>
      <c r="AA252"/>
      <c r="AB252" s="370" t="s">
        <v>1233</v>
      </c>
      <c r="AC252"/>
      <c r="AD252"/>
      <c r="AE252"/>
      <c r="AF252"/>
      <c r="AG252"/>
      <c r="AH252"/>
    </row>
    <row r="253" spans="18:34" ht="13.2" x14ac:dyDescent="0.15">
      <c r="R253"/>
      <c r="S253"/>
      <c r="T253"/>
      <c r="U253"/>
      <c r="V253"/>
      <c r="W253"/>
      <c r="X253"/>
      <c r="Y253" s="371" t="s">
        <v>2090</v>
      </c>
      <c r="Z253" s="371" t="s">
        <v>1813</v>
      </c>
      <c r="AA253"/>
      <c r="AB253" s="370" t="s">
        <v>1234</v>
      </c>
      <c r="AC253"/>
      <c r="AD253"/>
      <c r="AE253"/>
      <c r="AF253"/>
      <c r="AG253"/>
      <c r="AH253"/>
    </row>
    <row r="254" spans="18:34" ht="13.2" x14ac:dyDescent="0.15">
      <c r="R254"/>
      <c r="S254"/>
      <c r="T254"/>
      <c r="U254"/>
      <c r="V254"/>
      <c r="W254"/>
      <c r="X254"/>
      <c r="Y254" s="371" t="s">
        <v>2091</v>
      </c>
      <c r="Z254" s="371" t="s">
        <v>1814</v>
      </c>
      <c r="AA254"/>
      <c r="AB254" s="370" t="s">
        <v>1235</v>
      </c>
      <c r="AC254"/>
      <c r="AD254"/>
      <c r="AE254"/>
      <c r="AF254"/>
      <c r="AG254"/>
      <c r="AH254"/>
    </row>
    <row r="255" spans="18:34" ht="13.2" x14ac:dyDescent="0.15">
      <c r="R255"/>
      <c r="S255"/>
      <c r="T255"/>
      <c r="U255"/>
      <c r="V255"/>
      <c r="W255"/>
      <c r="X255"/>
      <c r="Y255" s="371" t="s">
        <v>2092</v>
      </c>
      <c r="Z255" s="371" t="s">
        <v>1815</v>
      </c>
      <c r="AA255"/>
      <c r="AB255" s="370" t="s">
        <v>1236</v>
      </c>
      <c r="AC255"/>
      <c r="AD255"/>
      <c r="AE255"/>
      <c r="AF255"/>
      <c r="AG255"/>
      <c r="AH255"/>
    </row>
    <row r="256" spans="18:34" ht="13.2" x14ac:dyDescent="0.15">
      <c r="R256"/>
      <c r="S256"/>
      <c r="T256"/>
      <c r="U256"/>
      <c r="V256"/>
      <c r="W256"/>
      <c r="X256"/>
      <c r="Y256" s="371" t="s">
        <v>2093</v>
      </c>
      <c r="Z256" s="371" t="s">
        <v>1816</v>
      </c>
      <c r="AA256"/>
      <c r="AB256" s="370" t="s">
        <v>1237</v>
      </c>
      <c r="AC256"/>
      <c r="AD256"/>
      <c r="AE256"/>
      <c r="AF256"/>
      <c r="AG256"/>
      <c r="AH256"/>
    </row>
    <row r="257" spans="18:34" ht="13.2" x14ac:dyDescent="0.15">
      <c r="R257"/>
      <c r="S257"/>
      <c r="T257"/>
      <c r="U257"/>
      <c r="V257"/>
      <c r="W257"/>
      <c r="X257"/>
      <c r="Y257" s="371" t="s">
        <v>2094</v>
      </c>
      <c r="Z257" s="371" t="s">
        <v>1817</v>
      </c>
      <c r="AA257"/>
      <c r="AB257" s="370" t="s">
        <v>1238</v>
      </c>
      <c r="AC257"/>
      <c r="AD257"/>
      <c r="AE257"/>
      <c r="AF257"/>
      <c r="AG257"/>
      <c r="AH257"/>
    </row>
    <row r="258" spans="18:34" ht="13.2" x14ac:dyDescent="0.15">
      <c r="R258"/>
      <c r="S258"/>
      <c r="T258"/>
      <c r="U258"/>
      <c r="V258"/>
      <c r="W258"/>
      <c r="X258"/>
      <c r="Y258" s="371" t="s">
        <v>2095</v>
      </c>
      <c r="Z258" s="371" t="s">
        <v>1818</v>
      </c>
      <c r="AA258"/>
      <c r="AB258" s="370" t="s">
        <v>1239</v>
      </c>
      <c r="AC258"/>
      <c r="AD258"/>
      <c r="AE258"/>
      <c r="AF258"/>
      <c r="AG258"/>
      <c r="AH258"/>
    </row>
    <row r="259" spans="18:34" ht="13.2" x14ac:dyDescent="0.15">
      <c r="R259"/>
      <c r="S259"/>
      <c r="T259"/>
      <c r="U259"/>
      <c r="V259"/>
      <c r="W259"/>
      <c r="X259"/>
      <c r="Y259" s="371" t="s">
        <v>2096</v>
      </c>
      <c r="Z259" s="371" t="s">
        <v>1819</v>
      </c>
      <c r="AA259"/>
      <c r="AB259" s="370" t="s">
        <v>1240</v>
      </c>
      <c r="AC259"/>
      <c r="AD259"/>
      <c r="AE259"/>
      <c r="AF259"/>
      <c r="AG259"/>
      <c r="AH259"/>
    </row>
    <row r="260" spans="18:34" ht="13.2" x14ac:dyDescent="0.15">
      <c r="R260"/>
      <c r="S260"/>
      <c r="T260"/>
      <c r="U260"/>
      <c r="V260"/>
      <c r="W260"/>
      <c r="X260"/>
      <c r="Y260" s="371" t="s">
        <v>2097</v>
      </c>
      <c r="Z260" s="371" t="s">
        <v>1820</v>
      </c>
      <c r="AA260"/>
      <c r="AB260" s="370" t="s">
        <v>1241</v>
      </c>
      <c r="AC260"/>
      <c r="AD260"/>
      <c r="AE260"/>
      <c r="AF260"/>
      <c r="AG260"/>
      <c r="AH260"/>
    </row>
    <row r="261" spans="18:34" ht="13.2" x14ac:dyDescent="0.15">
      <c r="R261"/>
      <c r="S261"/>
      <c r="T261"/>
      <c r="U261"/>
      <c r="V261"/>
      <c r="W261"/>
      <c r="X261"/>
      <c r="Y261" s="371" t="s">
        <v>2098</v>
      </c>
      <c r="Z261" s="371" t="s">
        <v>1821</v>
      </c>
      <c r="AA261"/>
      <c r="AB261" s="370" t="s">
        <v>1242</v>
      </c>
      <c r="AC261"/>
      <c r="AD261"/>
      <c r="AE261"/>
      <c r="AF261"/>
      <c r="AG261"/>
      <c r="AH261"/>
    </row>
    <row r="262" spans="18:34" ht="13.2" x14ac:dyDescent="0.15">
      <c r="R262"/>
      <c r="S262"/>
      <c r="T262"/>
      <c r="U262"/>
      <c r="V262"/>
      <c r="W262"/>
      <c r="X262"/>
      <c r="Y262" s="371" t="s">
        <v>2099</v>
      </c>
      <c r="Z262" s="371" t="s">
        <v>1822</v>
      </c>
      <c r="AA262"/>
      <c r="AB262" s="370" t="s">
        <v>1243</v>
      </c>
      <c r="AC262"/>
      <c r="AD262"/>
      <c r="AE262"/>
      <c r="AF262"/>
      <c r="AG262"/>
      <c r="AH262"/>
    </row>
    <row r="263" spans="18:34" ht="13.2" x14ac:dyDescent="0.15">
      <c r="R263"/>
      <c r="S263"/>
      <c r="T263"/>
      <c r="U263"/>
      <c r="V263"/>
      <c r="W263"/>
      <c r="X263"/>
      <c r="Y263" s="371" t="s">
        <v>2100</v>
      </c>
      <c r="Z263" s="371" t="s">
        <v>1823</v>
      </c>
      <c r="AA263"/>
      <c r="AB263" s="370" t="s">
        <v>1244</v>
      </c>
      <c r="AC263"/>
      <c r="AD263"/>
      <c r="AE263"/>
      <c r="AF263"/>
      <c r="AG263"/>
      <c r="AH263"/>
    </row>
    <row r="264" spans="18:34" ht="13.2" x14ac:dyDescent="0.15">
      <c r="R264"/>
      <c r="S264"/>
      <c r="T264"/>
      <c r="U264"/>
      <c r="V264"/>
      <c r="W264"/>
      <c r="X264"/>
      <c r="Y264" s="371" t="s">
        <v>2101</v>
      </c>
      <c r="Z264" s="371" t="s">
        <v>1824</v>
      </c>
      <c r="AA264"/>
      <c r="AB264" s="370" t="s">
        <v>1245</v>
      </c>
      <c r="AC264"/>
      <c r="AD264"/>
      <c r="AE264"/>
      <c r="AF264"/>
      <c r="AG264"/>
      <c r="AH264"/>
    </row>
    <row r="265" spans="18:34" ht="13.2" x14ac:dyDescent="0.15">
      <c r="R265"/>
      <c r="S265"/>
      <c r="T265"/>
      <c r="U265"/>
      <c r="V265"/>
      <c r="W265"/>
      <c r="X265"/>
      <c r="Y265" s="371" t="s">
        <v>2102</v>
      </c>
      <c r="Z265" s="371" t="s">
        <v>1825</v>
      </c>
      <c r="AA265"/>
      <c r="AB265" s="370" t="s">
        <v>1246</v>
      </c>
      <c r="AC265"/>
      <c r="AD265"/>
      <c r="AE265"/>
      <c r="AF265"/>
      <c r="AG265"/>
      <c r="AH265"/>
    </row>
    <row r="266" spans="18:34" ht="13.2" x14ac:dyDescent="0.15">
      <c r="R266"/>
      <c r="S266"/>
      <c r="T266"/>
      <c r="U266"/>
      <c r="V266"/>
      <c r="W266"/>
      <c r="X266"/>
      <c r="Y266" s="371" t="s">
        <v>2103</v>
      </c>
      <c r="Z266" s="371" t="s">
        <v>1826</v>
      </c>
      <c r="AA266"/>
      <c r="AB266" s="370" t="s">
        <v>1247</v>
      </c>
      <c r="AC266"/>
      <c r="AD266"/>
      <c r="AE266"/>
      <c r="AF266"/>
      <c r="AG266"/>
      <c r="AH266"/>
    </row>
    <row r="267" spans="18:34" ht="13.2" x14ac:dyDescent="0.15">
      <c r="R267"/>
      <c r="S267"/>
      <c r="T267"/>
      <c r="U267"/>
      <c r="V267"/>
      <c r="W267"/>
      <c r="X267"/>
      <c r="Y267" s="371" t="s">
        <v>2104</v>
      </c>
      <c r="Z267" s="371" t="s">
        <v>1827</v>
      </c>
      <c r="AA267"/>
      <c r="AB267" s="370" t="s">
        <v>1248</v>
      </c>
      <c r="AC267"/>
      <c r="AD267"/>
      <c r="AE267"/>
      <c r="AF267"/>
      <c r="AG267"/>
      <c r="AH267"/>
    </row>
    <row r="268" spans="18:34" ht="13.2" x14ac:dyDescent="0.15">
      <c r="R268"/>
      <c r="S268"/>
      <c r="T268"/>
      <c r="U268"/>
      <c r="V268"/>
      <c r="W268"/>
      <c r="X268"/>
      <c r="Y268" s="371" t="s">
        <v>2105</v>
      </c>
      <c r="Z268" s="371" t="s">
        <v>1828</v>
      </c>
      <c r="AA268"/>
      <c r="AB268" s="370" t="s">
        <v>1249</v>
      </c>
      <c r="AC268"/>
      <c r="AD268"/>
      <c r="AE268"/>
      <c r="AF268"/>
      <c r="AG268"/>
      <c r="AH268"/>
    </row>
    <row r="269" spans="18:34" ht="13.2" x14ac:dyDescent="0.15">
      <c r="R269"/>
      <c r="S269"/>
      <c r="T269"/>
      <c r="U269"/>
      <c r="V269"/>
      <c r="W269"/>
      <c r="X269"/>
      <c r="Y269" s="371" t="s">
        <v>2106</v>
      </c>
      <c r="Z269" s="371" t="s">
        <v>1829</v>
      </c>
      <c r="AA269"/>
      <c r="AB269" s="370" t="s">
        <v>1250</v>
      </c>
      <c r="AC269"/>
      <c r="AD269"/>
      <c r="AE269"/>
      <c r="AF269"/>
      <c r="AG269"/>
      <c r="AH269"/>
    </row>
    <row r="270" spans="18:34" ht="13.2" x14ac:dyDescent="0.15">
      <c r="R270"/>
      <c r="S270"/>
      <c r="T270"/>
      <c r="U270"/>
      <c r="V270"/>
      <c r="W270"/>
      <c r="X270"/>
      <c r="Y270" s="371" t="s">
        <v>2107</v>
      </c>
      <c r="Z270" s="371" t="s">
        <v>1830</v>
      </c>
      <c r="AA270"/>
      <c r="AB270" s="371" t="s">
        <v>1251</v>
      </c>
      <c r="AC270"/>
      <c r="AD270"/>
      <c r="AE270"/>
      <c r="AF270"/>
      <c r="AG270"/>
      <c r="AH270"/>
    </row>
    <row r="271" spans="18:34" ht="13.2" x14ac:dyDescent="0.15">
      <c r="R271"/>
      <c r="S271"/>
      <c r="T271"/>
      <c r="U271"/>
      <c r="V271"/>
      <c r="W271"/>
      <c r="X271"/>
      <c r="Y271" s="371" t="s">
        <v>2108</v>
      </c>
      <c r="Z271" s="371" t="s">
        <v>1831</v>
      </c>
      <c r="AA271"/>
      <c r="AB271" s="371" t="s">
        <v>1252</v>
      </c>
      <c r="AC271"/>
      <c r="AD271"/>
      <c r="AE271"/>
      <c r="AF271"/>
      <c r="AG271"/>
      <c r="AH271"/>
    </row>
    <row r="272" spans="18:34" ht="13.2" x14ac:dyDescent="0.15">
      <c r="R272"/>
      <c r="S272"/>
      <c r="T272"/>
      <c r="U272"/>
      <c r="V272"/>
      <c r="W272"/>
      <c r="X272"/>
      <c r="Y272" s="371" t="s">
        <v>2109</v>
      </c>
      <c r="Z272" s="371" t="s">
        <v>1832</v>
      </c>
      <c r="AA272"/>
      <c r="AB272" s="371" t="s">
        <v>1253</v>
      </c>
      <c r="AC272"/>
      <c r="AD272"/>
      <c r="AE272"/>
      <c r="AF272"/>
      <c r="AG272"/>
      <c r="AH272"/>
    </row>
    <row r="273" spans="18:34" ht="13.2" x14ac:dyDescent="0.15">
      <c r="R273"/>
      <c r="S273"/>
      <c r="T273"/>
      <c r="U273"/>
      <c r="V273"/>
      <c r="W273"/>
      <c r="X273"/>
      <c r="Y273" s="371" t="s">
        <v>2110</v>
      </c>
      <c r="Z273" s="371" t="s">
        <v>1833</v>
      </c>
      <c r="AA273"/>
      <c r="AB273" s="371" t="s">
        <v>1254</v>
      </c>
      <c r="AC273"/>
      <c r="AD273"/>
      <c r="AE273"/>
      <c r="AF273"/>
      <c r="AG273"/>
      <c r="AH273"/>
    </row>
    <row r="274" spans="18:34" ht="13.2" x14ac:dyDescent="0.15">
      <c r="R274"/>
      <c r="S274"/>
      <c r="T274"/>
      <c r="U274"/>
      <c r="V274"/>
      <c r="W274"/>
      <c r="X274"/>
      <c r="Y274" s="371" t="s">
        <v>2111</v>
      </c>
      <c r="Z274" s="371" t="s">
        <v>1834</v>
      </c>
      <c r="AA274"/>
      <c r="AB274" s="371" t="s">
        <v>1255</v>
      </c>
      <c r="AC274"/>
      <c r="AD274"/>
      <c r="AE274"/>
      <c r="AF274"/>
      <c r="AG274"/>
      <c r="AH274"/>
    </row>
    <row r="275" spans="18:34" ht="13.2" x14ac:dyDescent="0.15">
      <c r="R275"/>
      <c r="S275"/>
      <c r="T275"/>
      <c r="U275"/>
      <c r="V275"/>
      <c r="W275"/>
      <c r="X275"/>
      <c r="Y275" s="371" t="s">
        <v>2112</v>
      </c>
      <c r="Z275" s="371" t="s">
        <v>1835</v>
      </c>
      <c r="AA275"/>
      <c r="AB275" s="371" t="s">
        <v>1256</v>
      </c>
      <c r="AC275"/>
      <c r="AD275"/>
      <c r="AE275"/>
      <c r="AF275"/>
      <c r="AG275"/>
      <c r="AH275"/>
    </row>
    <row r="276" spans="18:34" ht="13.2" x14ac:dyDescent="0.15">
      <c r="R276"/>
      <c r="S276"/>
      <c r="T276"/>
      <c r="U276"/>
      <c r="V276"/>
      <c r="W276"/>
      <c r="X276"/>
      <c r="Y276" s="371" t="s">
        <v>2113</v>
      </c>
      <c r="Z276" s="371" t="s">
        <v>1836</v>
      </c>
      <c r="AA276"/>
      <c r="AB276" s="371" t="s">
        <v>1257</v>
      </c>
      <c r="AC276"/>
      <c r="AD276"/>
      <c r="AE276"/>
      <c r="AF276"/>
      <c r="AG276"/>
      <c r="AH276"/>
    </row>
    <row r="277" spans="18:34" ht="13.2" x14ac:dyDescent="0.15">
      <c r="R277"/>
      <c r="S277"/>
      <c r="T277"/>
      <c r="U277"/>
      <c r="V277"/>
      <c r="W277"/>
      <c r="X277"/>
      <c r="Y277" s="371" t="s">
        <v>2114</v>
      </c>
      <c r="Z277" s="371" t="s">
        <v>1837</v>
      </c>
      <c r="AA277"/>
      <c r="AB277" s="371" t="s">
        <v>1258</v>
      </c>
      <c r="AC277"/>
      <c r="AD277"/>
      <c r="AE277"/>
      <c r="AF277"/>
      <c r="AG277"/>
      <c r="AH277"/>
    </row>
    <row r="278" spans="18:34" ht="13.2" x14ac:dyDescent="0.15">
      <c r="R278"/>
      <c r="S278"/>
      <c r="T278"/>
      <c r="U278"/>
      <c r="V278"/>
      <c r="W278"/>
      <c r="X278"/>
      <c r="Y278" s="371" t="s">
        <v>2115</v>
      </c>
      <c r="Z278" s="371" t="s">
        <v>1838</v>
      </c>
      <c r="AA278"/>
      <c r="AB278" s="371" t="s">
        <v>1259</v>
      </c>
      <c r="AC278"/>
      <c r="AD278"/>
      <c r="AE278"/>
      <c r="AF278"/>
      <c r="AG278"/>
      <c r="AH278"/>
    </row>
    <row r="279" spans="18:34" ht="13.2" x14ac:dyDescent="0.15">
      <c r="R279"/>
      <c r="S279"/>
      <c r="T279"/>
      <c r="U279"/>
      <c r="V279"/>
      <c r="W279"/>
      <c r="X279"/>
      <c r="Y279" s="371" t="s">
        <v>2116</v>
      </c>
      <c r="Z279" s="371" t="s">
        <v>1839</v>
      </c>
      <c r="AA279"/>
      <c r="AB279" s="371" t="s">
        <v>1260</v>
      </c>
      <c r="AC279"/>
      <c r="AD279"/>
      <c r="AE279"/>
      <c r="AF279"/>
      <c r="AG279"/>
      <c r="AH279"/>
    </row>
    <row r="280" spans="18:34" ht="13.2" x14ac:dyDescent="0.15">
      <c r="R280"/>
      <c r="S280"/>
      <c r="T280"/>
      <c r="U280"/>
      <c r="V280"/>
      <c r="W280"/>
      <c r="X280"/>
      <c r="Y280" s="371" t="s">
        <v>2117</v>
      </c>
      <c r="Z280" s="371" t="s">
        <v>1840</v>
      </c>
      <c r="AA280"/>
      <c r="AB280" s="371" t="s">
        <v>1261</v>
      </c>
      <c r="AC280"/>
      <c r="AD280"/>
      <c r="AE280"/>
      <c r="AF280"/>
      <c r="AG280"/>
      <c r="AH280"/>
    </row>
    <row r="281" spans="18:34" ht="13.2" x14ac:dyDescent="0.15">
      <c r="R281"/>
      <c r="S281"/>
      <c r="T281"/>
      <c r="U281"/>
      <c r="V281"/>
      <c r="W281"/>
      <c r="X281"/>
      <c r="Y281" s="371" t="s">
        <v>2118</v>
      </c>
      <c r="Z281" s="371" t="s">
        <v>1841</v>
      </c>
      <c r="AA281"/>
      <c r="AB281" s="371" t="s">
        <v>1262</v>
      </c>
      <c r="AC281"/>
      <c r="AD281"/>
      <c r="AE281"/>
      <c r="AF281"/>
      <c r="AG281"/>
      <c r="AH281"/>
    </row>
    <row r="282" spans="18:34" ht="13.2" x14ac:dyDescent="0.15">
      <c r="R282"/>
      <c r="S282"/>
      <c r="T282"/>
      <c r="U282"/>
      <c r="V282"/>
      <c r="W282"/>
      <c r="X282"/>
      <c r="Y282" s="371" t="s">
        <v>2119</v>
      </c>
      <c r="Z282" s="371" t="s">
        <v>1842</v>
      </c>
      <c r="AA282"/>
      <c r="AB282" s="371" t="s">
        <v>1263</v>
      </c>
      <c r="AC282"/>
      <c r="AD282"/>
      <c r="AE282"/>
      <c r="AF282"/>
      <c r="AG282"/>
      <c r="AH282"/>
    </row>
    <row r="283" spans="18:34" ht="13.2" x14ac:dyDescent="0.15">
      <c r="R283"/>
      <c r="S283"/>
      <c r="T283"/>
      <c r="U283"/>
      <c r="V283"/>
      <c r="W283"/>
      <c r="X283"/>
      <c r="Y283" s="371" t="s">
        <v>2120</v>
      </c>
      <c r="Z283" s="371" t="s">
        <v>1843</v>
      </c>
      <c r="AA283"/>
      <c r="AB283" s="371" t="s">
        <v>1264</v>
      </c>
      <c r="AC283"/>
      <c r="AD283"/>
      <c r="AE283"/>
      <c r="AF283"/>
      <c r="AG283"/>
      <c r="AH283"/>
    </row>
    <row r="284" spans="18:34" ht="13.2" x14ac:dyDescent="0.15">
      <c r="R284"/>
      <c r="S284"/>
      <c r="T284"/>
      <c r="U284"/>
      <c r="V284"/>
      <c r="W284"/>
      <c r="X284"/>
      <c r="Y284" s="371" t="s">
        <v>2121</v>
      </c>
      <c r="Z284" s="371" t="s">
        <v>1844</v>
      </c>
      <c r="AA284"/>
      <c r="AB284" s="371" t="s">
        <v>1265</v>
      </c>
      <c r="AC284"/>
      <c r="AD284"/>
      <c r="AE284"/>
      <c r="AF284"/>
      <c r="AG284"/>
      <c r="AH284"/>
    </row>
    <row r="285" spans="18:34" ht="13.2" x14ac:dyDescent="0.15">
      <c r="R285"/>
      <c r="S285"/>
      <c r="T285"/>
      <c r="U285"/>
      <c r="V285"/>
      <c r="W285"/>
      <c r="X285"/>
      <c r="Y285" s="371" t="s">
        <v>2122</v>
      </c>
      <c r="Z285" s="371" t="s">
        <v>1845</v>
      </c>
      <c r="AA285"/>
      <c r="AB285" s="371" t="s">
        <v>1266</v>
      </c>
      <c r="AC285"/>
      <c r="AD285"/>
      <c r="AE285"/>
      <c r="AF285"/>
      <c r="AG285"/>
      <c r="AH285"/>
    </row>
    <row r="286" spans="18:34" ht="13.2" x14ac:dyDescent="0.15">
      <c r="R286"/>
      <c r="S286"/>
      <c r="T286"/>
      <c r="U286"/>
      <c r="V286"/>
      <c r="W286"/>
      <c r="X286"/>
      <c r="Y286" s="371" t="s">
        <v>2123</v>
      </c>
      <c r="Z286" s="371" t="s">
        <v>1846</v>
      </c>
      <c r="AA286"/>
      <c r="AB286" s="371" t="s">
        <v>1267</v>
      </c>
      <c r="AC286"/>
      <c r="AD286"/>
      <c r="AE286"/>
      <c r="AF286"/>
      <c r="AG286"/>
      <c r="AH286"/>
    </row>
    <row r="287" spans="18:34" ht="13.2" x14ac:dyDescent="0.15">
      <c r="R287"/>
      <c r="S287"/>
      <c r="T287"/>
      <c r="U287"/>
      <c r="V287"/>
      <c r="W287"/>
      <c r="X287"/>
      <c r="Y287" s="371" t="s">
        <v>2124</v>
      </c>
      <c r="Z287" s="371" t="s">
        <v>1847</v>
      </c>
      <c r="AA287"/>
      <c r="AB287" s="371" t="s">
        <v>1268</v>
      </c>
      <c r="AC287"/>
      <c r="AD287"/>
      <c r="AE287"/>
      <c r="AF287"/>
      <c r="AG287"/>
      <c r="AH287"/>
    </row>
    <row r="288" spans="18:34" ht="13.2" x14ac:dyDescent="0.15">
      <c r="R288"/>
      <c r="S288"/>
      <c r="T288"/>
      <c r="U288"/>
      <c r="V288"/>
      <c r="W288"/>
      <c r="X288"/>
      <c r="Y288" s="371" t="s">
        <v>2125</v>
      </c>
      <c r="Z288" s="371" t="s">
        <v>1848</v>
      </c>
      <c r="AA288"/>
      <c r="AB288" s="371" t="s">
        <v>1269</v>
      </c>
      <c r="AC288"/>
      <c r="AD288"/>
      <c r="AE288"/>
      <c r="AF288"/>
      <c r="AG288"/>
      <c r="AH288"/>
    </row>
    <row r="289" spans="18:34" ht="13.2" x14ac:dyDescent="0.15">
      <c r="R289"/>
      <c r="S289"/>
      <c r="T289"/>
      <c r="U289"/>
      <c r="V289"/>
      <c r="W289"/>
      <c r="X289"/>
      <c r="Y289" s="371" t="s">
        <v>2126</v>
      </c>
      <c r="Z289" s="371" t="s">
        <v>1849</v>
      </c>
      <c r="AA289"/>
      <c r="AB289" s="371" t="s">
        <v>1270</v>
      </c>
      <c r="AC289"/>
      <c r="AD289"/>
      <c r="AE289"/>
      <c r="AF289"/>
      <c r="AG289"/>
      <c r="AH289"/>
    </row>
    <row r="290" spans="18:34" ht="13.2" x14ac:dyDescent="0.15">
      <c r="R290"/>
      <c r="S290"/>
      <c r="T290"/>
      <c r="U290"/>
      <c r="V290"/>
      <c r="W290"/>
      <c r="X290"/>
      <c r="Y290" s="371" t="s">
        <v>2127</v>
      </c>
      <c r="Z290" s="371" t="s">
        <v>1850</v>
      </c>
      <c r="AA290"/>
      <c r="AB290" s="371" t="s">
        <v>1271</v>
      </c>
      <c r="AC290"/>
      <c r="AD290"/>
      <c r="AE290"/>
      <c r="AF290"/>
      <c r="AG290"/>
      <c r="AH290"/>
    </row>
    <row r="291" spans="18:34" ht="13.2" x14ac:dyDescent="0.15">
      <c r="R291"/>
      <c r="S291"/>
      <c r="T291"/>
      <c r="U291"/>
      <c r="V291"/>
      <c r="W291"/>
      <c r="X291"/>
      <c r="Y291" s="371" t="s">
        <v>2128</v>
      </c>
      <c r="Z291" s="371" t="s">
        <v>1851</v>
      </c>
      <c r="AA291"/>
      <c r="AB291" s="371" t="s">
        <v>1272</v>
      </c>
      <c r="AC291"/>
      <c r="AD291"/>
      <c r="AE291"/>
      <c r="AF291"/>
      <c r="AG291"/>
      <c r="AH291"/>
    </row>
    <row r="292" spans="18:34" ht="13.2" x14ac:dyDescent="0.15">
      <c r="R292"/>
      <c r="S292"/>
      <c r="T292"/>
      <c r="U292"/>
      <c r="V292"/>
      <c r="W292"/>
      <c r="X292"/>
      <c r="Y292" s="371" t="s">
        <v>2129</v>
      </c>
      <c r="Z292" s="371" t="s">
        <v>1852</v>
      </c>
      <c r="AA292"/>
      <c r="AB292" s="371" t="s">
        <v>1273</v>
      </c>
      <c r="AC292"/>
      <c r="AD292"/>
      <c r="AE292"/>
      <c r="AF292"/>
      <c r="AG292"/>
      <c r="AH292"/>
    </row>
    <row r="293" spans="18:34" ht="13.2" x14ac:dyDescent="0.15">
      <c r="R293"/>
      <c r="S293"/>
      <c r="T293"/>
      <c r="U293"/>
      <c r="V293"/>
      <c r="W293"/>
      <c r="X293"/>
      <c r="Y293" s="371" t="s">
        <v>2130</v>
      </c>
      <c r="Z293" s="371" t="s">
        <v>1853</v>
      </c>
      <c r="AA293"/>
      <c r="AB293" s="371" t="s">
        <v>1274</v>
      </c>
      <c r="AC293"/>
      <c r="AD293"/>
      <c r="AE293"/>
      <c r="AF293"/>
      <c r="AG293"/>
      <c r="AH293"/>
    </row>
    <row r="294" spans="18:34" ht="13.2" x14ac:dyDescent="0.15">
      <c r="R294"/>
      <c r="S294"/>
      <c r="T294"/>
      <c r="U294"/>
      <c r="V294"/>
      <c r="W294"/>
      <c r="X294"/>
      <c r="Y294" s="371" t="s">
        <v>2131</v>
      </c>
      <c r="Z294" s="371" t="s">
        <v>1854</v>
      </c>
      <c r="AA294"/>
      <c r="AB294" s="371" t="s">
        <v>1275</v>
      </c>
      <c r="AC294"/>
      <c r="AD294"/>
      <c r="AE294"/>
      <c r="AF294"/>
      <c r="AG294"/>
      <c r="AH294"/>
    </row>
    <row r="295" spans="18:34" ht="13.2" x14ac:dyDescent="0.15">
      <c r="R295"/>
      <c r="S295"/>
      <c r="T295"/>
      <c r="U295"/>
      <c r="V295"/>
      <c r="W295"/>
      <c r="X295"/>
      <c r="Y295" s="371" t="s">
        <v>2132</v>
      </c>
      <c r="Z295" s="371" t="s">
        <v>1855</v>
      </c>
      <c r="AA295"/>
      <c r="AB295" s="371" t="s">
        <v>1276</v>
      </c>
      <c r="AC295"/>
      <c r="AD295"/>
      <c r="AE295"/>
      <c r="AF295"/>
      <c r="AG295"/>
      <c r="AH295"/>
    </row>
    <row r="296" spans="18:34" ht="13.2" x14ac:dyDescent="0.15">
      <c r="R296"/>
      <c r="S296"/>
      <c r="T296"/>
      <c r="U296"/>
      <c r="V296"/>
      <c r="W296"/>
      <c r="X296"/>
      <c r="Y296" s="371" t="s">
        <v>2133</v>
      </c>
      <c r="Z296" s="371" t="s">
        <v>1856</v>
      </c>
      <c r="AA296"/>
      <c r="AB296" s="371" t="s">
        <v>1277</v>
      </c>
      <c r="AC296"/>
      <c r="AD296"/>
      <c r="AE296"/>
      <c r="AF296"/>
      <c r="AG296"/>
      <c r="AH296"/>
    </row>
    <row r="297" spans="18:34" ht="13.2" x14ac:dyDescent="0.15">
      <c r="R297"/>
      <c r="S297"/>
      <c r="T297"/>
      <c r="U297"/>
      <c r="V297"/>
      <c r="W297"/>
      <c r="X297"/>
      <c r="Y297" s="371" t="s">
        <v>2134</v>
      </c>
      <c r="Z297" s="371" t="s">
        <v>1857</v>
      </c>
      <c r="AA297"/>
      <c r="AB297" s="371" t="s">
        <v>1278</v>
      </c>
      <c r="AC297"/>
      <c r="AD297"/>
      <c r="AE297"/>
      <c r="AF297"/>
      <c r="AG297"/>
      <c r="AH297"/>
    </row>
    <row r="298" spans="18:34" ht="13.2" x14ac:dyDescent="0.15">
      <c r="R298"/>
      <c r="S298"/>
      <c r="T298"/>
      <c r="U298"/>
      <c r="V298"/>
      <c r="W298"/>
      <c r="X298"/>
      <c r="Y298" s="371" t="s">
        <v>2135</v>
      </c>
      <c r="Z298" s="371" t="s">
        <v>1858</v>
      </c>
      <c r="AA298"/>
      <c r="AB298" s="371" t="s">
        <v>1279</v>
      </c>
      <c r="AC298"/>
      <c r="AD298"/>
      <c r="AE298"/>
      <c r="AF298"/>
      <c r="AG298"/>
      <c r="AH298"/>
    </row>
    <row r="299" spans="18:34" ht="13.2" x14ac:dyDescent="0.15">
      <c r="R299"/>
      <c r="S299"/>
      <c r="T299"/>
      <c r="U299"/>
      <c r="V299"/>
      <c r="W299"/>
      <c r="X299"/>
      <c r="Y299" s="371" t="s">
        <v>2136</v>
      </c>
      <c r="Z299" s="371" t="s">
        <v>1859</v>
      </c>
      <c r="AA299"/>
      <c r="AB299" s="371" t="s">
        <v>1280</v>
      </c>
      <c r="AC299"/>
      <c r="AD299"/>
      <c r="AE299"/>
      <c r="AF299"/>
      <c r="AG299"/>
      <c r="AH299"/>
    </row>
    <row r="300" spans="18:34" ht="13.2" x14ac:dyDescent="0.15">
      <c r="R300"/>
      <c r="S300"/>
      <c r="T300"/>
      <c r="U300"/>
      <c r="V300"/>
      <c r="W300"/>
      <c r="X300"/>
      <c r="Y300" s="371" t="s">
        <v>2137</v>
      </c>
      <c r="Z300" s="371" t="s">
        <v>1860</v>
      </c>
      <c r="AA300"/>
      <c r="AB300" s="371" t="s">
        <v>1281</v>
      </c>
      <c r="AC300"/>
      <c r="AD300"/>
      <c r="AE300"/>
      <c r="AF300"/>
      <c r="AG300"/>
      <c r="AH300"/>
    </row>
    <row r="301" spans="18:34" ht="13.2" x14ac:dyDescent="0.15">
      <c r="R301"/>
      <c r="S301"/>
      <c r="T301"/>
      <c r="U301"/>
      <c r="V301"/>
      <c r="W301"/>
      <c r="X301"/>
      <c r="Y301" s="371" t="s">
        <v>2138</v>
      </c>
      <c r="Z301" s="371" t="s">
        <v>1861</v>
      </c>
      <c r="AA301"/>
      <c r="AB301" s="371" t="s">
        <v>1282</v>
      </c>
      <c r="AC301"/>
      <c r="AD301"/>
      <c r="AE301"/>
      <c r="AF301"/>
      <c r="AG301"/>
      <c r="AH301"/>
    </row>
    <row r="302" spans="18:34" ht="13.2" x14ac:dyDescent="0.15">
      <c r="R302"/>
      <c r="S302"/>
      <c r="T302"/>
      <c r="U302"/>
      <c r="V302"/>
      <c r="W302"/>
      <c r="X302"/>
      <c r="Y302" s="371" t="s">
        <v>2139</v>
      </c>
      <c r="Z302" s="371" t="s">
        <v>1862</v>
      </c>
      <c r="AA302"/>
      <c r="AB302" s="371" t="s">
        <v>1283</v>
      </c>
      <c r="AC302"/>
      <c r="AD302"/>
      <c r="AE302"/>
      <c r="AF302"/>
      <c r="AG302"/>
      <c r="AH302"/>
    </row>
    <row r="303" spans="18:34" ht="13.2" x14ac:dyDescent="0.15">
      <c r="R303"/>
      <c r="S303"/>
      <c r="T303"/>
      <c r="U303"/>
      <c r="V303"/>
      <c r="W303"/>
      <c r="X303"/>
      <c r="Y303" s="371" t="s">
        <v>2140</v>
      </c>
      <c r="Z303" s="371" t="s">
        <v>1863</v>
      </c>
      <c r="AA303"/>
      <c r="AB303" s="371" t="s">
        <v>1284</v>
      </c>
      <c r="AC303"/>
      <c r="AD303"/>
      <c r="AE303"/>
      <c r="AF303"/>
      <c r="AG303"/>
      <c r="AH303"/>
    </row>
    <row r="304" spans="18:34" ht="13.2" x14ac:dyDescent="0.15">
      <c r="R304"/>
      <c r="S304"/>
      <c r="T304"/>
      <c r="U304"/>
      <c r="V304"/>
      <c r="W304"/>
      <c r="X304"/>
      <c r="Y304" s="371" t="s">
        <v>2141</v>
      </c>
      <c r="Z304" s="371" t="s">
        <v>1864</v>
      </c>
      <c r="AA304"/>
      <c r="AB304" s="371" t="s">
        <v>1285</v>
      </c>
      <c r="AC304"/>
      <c r="AD304"/>
      <c r="AE304"/>
      <c r="AF304"/>
      <c r="AG304"/>
      <c r="AH304"/>
    </row>
    <row r="305" spans="18:34" ht="13.2" x14ac:dyDescent="0.15">
      <c r="R305"/>
      <c r="S305"/>
      <c r="T305"/>
      <c r="U305"/>
      <c r="V305"/>
      <c r="W305"/>
      <c r="X305"/>
      <c r="Y305" s="371" t="s">
        <v>2142</v>
      </c>
      <c r="Z305" s="371" t="s">
        <v>1865</v>
      </c>
      <c r="AA305"/>
      <c r="AB305" s="371" t="s">
        <v>1286</v>
      </c>
      <c r="AC305"/>
      <c r="AD305"/>
      <c r="AE305"/>
      <c r="AF305"/>
      <c r="AG305"/>
      <c r="AH305"/>
    </row>
    <row r="306" spans="18:34" ht="13.2" x14ac:dyDescent="0.15">
      <c r="R306"/>
      <c r="S306"/>
      <c r="T306"/>
      <c r="U306"/>
      <c r="V306"/>
      <c r="W306"/>
      <c r="X306"/>
      <c r="Y306" s="371" t="s">
        <v>2143</v>
      </c>
      <c r="Z306" s="371" t="s">
        <v>1866</v>
      </c>
      <c r="AA306"/>
      <c r="AB306" s="371" t="s">
        <v>1287</v>
      </c>
      <c r="AC306"/>
      <c r="AD306"/>
      <c r="AE306"/>
      <c r="AF306"/>
      <c r="AG306"/>
      <c r="AH306"/>
    </row>
    <row r="307" spans="18:34" ht="13.2" x14ac:dyDescent="0.15">
      <c r="R307"/>
      <c r="S307"/>
      <c r="T307"/>
      <c r="U307"/>
      <c r="V307"/>
      <c r="W307"/>
      <c r="X307"/>
      <c r="Y307" s="371" t="s">
        <v>2144</v>
      </c>
      <c r="Z307" s="371" t="s">
        <v>1867</v>
      </c>
      <c r="AA307"/>
      <c r="AB307" s="371" t="s">
        <v>1288</v>
      </c>
      <c r="AC307"/>
      <c r="AD307"/>
      <c r="AE307"/>
      <c r="AF307"/>
      <c r="AG307"/>
      <c r="AH307"/>
    </row>
    <row r="308" spans="18:34" ht="13.2" x14ac:dyDescent="0.15">
      <c r="R308"/>
      <c r="S308"/>
      <c r="T308"/>
      <c r="U308"/>
      <c r="V308"/>
      <c r="W308"/>
      <c r="X308"/>
      <c r="Y308" s="371" t="s">
        <v>2145</v>
      </c>
      <c r="Z308" s="371" t="s">
        <v>1868</v>
      </c>
      <c r="AA308"/>
      <c r="AB308" s="371" t="s">
        <v>1289</v>
      </c>
      <c r="AC308"/>
      <c r="AD308"/>
      <c r="AE308"/>
      <c r="AF308"/>
      <c r="AG308"/>
      <c r="AH308"/>
    </row>
    <row r="309" spans="18:34" ht="13.2" x14ac:dyDescent="0.15">
      <c r="R309"/>
      <c r="S309"/>
      <c r="T309"/>
      <c r="U309"/>
      <c r="V309"/>
      <c r="W309"/>
      <c r="X309"/>
      <c r="Y309" s="371" t="s">
        <v>2146</v>
      </c>
      <c r="Z309" s="371" t="s">
        <v>1869</v>
      </c>
      <c r="AA309"/>
      <c r="AB309" s="371" t="s">
        <v>1290</v>
      </c>
      <c r="AC309"/>
      <c r="AD309"/>
      <c r="AE309"/>
      <c r="AF309"/>
      <c r="AG309"/>
      <c r="AH309"/>
    </row>
    <row r="310" spans="18:34" ht="13.2" x14ac:dyDescent="0.15">
      <c r="R310"/>
      <c r="S310"/>
      <c r="T310"/>
      <c r="U310"/>
      <c r="V310"/>
      <c r="W310"/>
      <c r="X310"/>
      <c r="Y310" s="371" t="s">
        <v>2147</v>
      </c>
      <c r="Z310" s="371" t="s">
        <v>1870</v>
      </c>
      <c r="AA310"/>
      <c r="AB310" s="371" t="s">
        <v>1291</v>
      </c>
      <c r="AC310"/>
      <c r="AD310"/>
      <c r="AE310"/>
      <c r="AF310"/>
      <c r="AG310"/>
      <c r="AH310"/>
    </row>
    <row r="311" spans="18:34" ht="13.2" x14ac:dyDescent="0.15">
      <c r="R311"/>
      <c r="S311"/>
      <c r="T311"/>
      <c r="U311"/>
      <c r="V311"/>
      <c r="W311"/>
      <c r="X311"/>
      <c r="Y311" s="371" t="s">
        <v>2148</v>
      </c>
      <c r="Z311" s="371" t="s">
        <v>1871</v>
      </c>
      <c r="AA311"/>
      <c r="AB311" s="371" t="s">
        <v>1292</v>
      </c>
      <c r="AC311"/>
      <c r="AD311"/>
      <c r="AE311"/>
      <c r="AF311"/>
      <c r="AG311"/>
      <c r="AH311"/>
    </row>
    <row r="312" spans="18:34" ht="13.2" x14ac:dyDescent="0.15">
      <c r="R312"/>
      <c r="S312"/>
      <c r="T312"/>
      <c r="U312"/>
      <c r="V312"/>
      <c r="W312"/>
      <c r="X312"/>
      <c r="Y312" s="371" t="s">
        <v>2149</v>
      </c>
      <c r="Z312" s="371" t="s">
        <v>1872</v>
      </c>
      <c r="AA312"/>
      <c r="AB312" s="371" t="s">
        <v>1293</v>
      </c>
      <c r="AC312"/>
      <c r="AD312"/>
      <c r="AE312"/>
      <c r="AF312"/>
      <c r="AG312"/>
      <c r="AH312"/>
    </row>
    <row r="313" spans="18:34" ht="13.2" x14ac:dyDescent="0.15">
      <c r="R313"/>
      <c r="S313"/>
      <c r="T313"/>
      <c r="U313"/>
      <c r="V313"/>
      <c r="W313"/>
      <c r="X313"/>
      <c r="Y313" s="371" t="s">
        <v>2150</v>
      </c>
      <c r="Z313" s="371" t="s">
        <v>1873</v>
      </c>
      <c r="AA313"/>
      <c r="AB313" s="371" t="s">
        <v>1294</v>
      </c>
      <c r="AC313"/>
      <c r="AD313"/>
      <c r="AE313"/>
      <c r="AF313"/>
      <c r="AG313"/>
      <c r="AH313"/>
    </row>
    <row r="314" spans="18:34" ht="13.2" x14ac:dyDescent="0.15">
      <c r="R314"/>
      <c r="S314"/>
      <c r="T314"/>
      <c r="U314"/>
      <c r="V314"/>
      <c r="W314"/>
      <c r="X314"/>
      <c r="Y314" s="371" t="s">
        <v>2151</v>
      </c>
      <c r="Z314" s="371" t="s">
        <v>1874</v>
      </c>
      <c r="AA314"/>
      <c r="AB314" s="371" t="s">
        <v>1295</v>
      </c>
      <c r="AC314"/>
      <c r="AD314"/>
      <c r="AE314"/>
      <c r="AF314"/>
      <c r="AG314"/>
      <c r="AH314"/>
    </row>
    <row r="315" spans="18:34" ht="13.2" x14ac:dyDescent="0.15">
      <c r="R315"/>
      <c r="S315"/>
      <c r="T315"/>
      <c r="U315"/>
      <c r="V315"/>
      <c r="W315"/>
      <c r="X315"/>
      <c r="Y315" s="371" t="s">
        <v>2152</v>
      </c>
      <c r="Z315" s="371" t="s">
        <v>1875</v>
      </c>
      <c r="AA315"/>
      <c r="AB315" s="371" t="s">
        <v>1100</v>
      </c>
      <c r="AC315"/>
      <c r="AD315"/>
      <c r="AE315"/>
      <c r="AF315"/>
      <c r="AG315"/>
      <c r="AH315"/>
    </row>
    <row r="316" spans="18:34" ht="13.2" x14ac:dyDescent="0.15">
      <c r="R316"/>
      <c r="S316"/>
      <c r="T316"/>
      <c r="U316"/>
      <c r="V316"/>
      <c r="W316"/>
      <c r="X316"/>
      <c r="Y316" s="371" t="s">
        <v>2153</v>
      </c>
      <c r="Z316" s="371" t="s">
        <v>1876</v>
      </c>
      <c r="AA316"/>
      <c r="AB316" s="371" t="s">
        <v>1101</v>
      </c>
      <c r="AC316"/>
      <c r="AD316"/>
      <c r="AE316"/>
      <c r="AF316"/>
      <c r="AG316"/>
      <c r="AH316"/>
    </row>
    <row r="317" spans="18:34" ht="13.2" x14ac:dyDescent="0.15">
      <c r="R317"/>
      <c r="S317"/>
      <c r="T317"/>
      <c r="U317"/>
      <c r="V317"/>
      <c r="W317"/>
      <c r="X317"/>
      <c r="Y317" s="371" t="s">
        <v>2154</v>
      </c>
      <c r="Z317" s="371" t="s">
        <v>1877</v>
      </c>
      <c r="AA317"/>
      <c r="AB317" s="371" t="s">
        <v>1102</v>
      </c>
      <c r="AC317"/>
      <c r="AD317"/>
      <c r="AE317"/>
      <c r="AF317"/>
      <c r="AG317"/>
      <c r="AH317"/>
    </row>
    <row r="318" spans="18:34" ht="13.2" x14ac:dyDescent="0.15">
      <c r="R318"/>
      <c r="S318"/>
      <c r="T318"/>
      <c r="U318"/>
      <c r="V318"/>
      <c r="W318"/>
      <c r="X318"/>
      <c r="Y318" s="371" t="s">
        <v>2155</v>
      </c>
      <c r="Z318" s="371" t="s">
        <v>1878</v>
      </c>
      <c r="AA318"/>
      <c r="AB318" s="371" t="s">
        <v>1103</v>
      </c>
      <c r="AC318"/>
      <c r="AD318"/>
      <c r="AE318"/>
      <c r="AF318"/>
      <c r="AG318"/>
      <c r="AH318"/>
    </row>
    <row r="319" spans="18:34" ht="13.2" x14ac:dyDescent="0.15">
      <c r="R319"/>
      <c r="S319"/>
      <c r="T319"/>
      <c r="U319"/>
      <c r="V319"/>
      <c r="W319"/>
      <c r="X319"/>
      <c r="Y319" s="371" t="s">
        <v>2156</v>
      </c>
      <c r="Z319" s="371" t="s">
        <v>1879</v>
      </c>
      <c r="AA319"/>
      <c r="AB319" s="371" t="s">
        <v>1104</v>
      </c>
      <c r="AC319"/>
      <c r="AD319"/>
      <c r="AE319"/>
      <c r="AF319"/>
      <c r="AG319"/>
      <c r="AH319"/>
    </row>
    <row r="320" spans="18:34" ht="13.2" x14ac:dyDescent="0.15">
      <c r="R320"/>
      <c r="S320"/>
      <c r="T320"/>
      <c r="U320"/>
      <c r="V320"/>
      <c r="W320"/>
      <c r="X320"/>
      <c r="Y320" s="371" t="s">
        <v>2157</v>
      </c>
      <c r="Z320" s="371" t="s">
        <v>1880</v>
      </c>
      <c r="AA320"/>
      <c r="AB320" s="371" t="s">
        <v>1105</v>
      </c>
      <c r="AC320"/>
      <c r="AD320"/>
      <c r="AE320"/>
      <c r="AF320"/>
      <c r="AG320"/>
      <c r="AH320"/>
    </row>
    <row r="321" spans="18:34" ht="13.2" x14ac:dyDescent="0.15">
      <c r="R321"/>
      <c r="S321"/>
      <c r="T321"/>
      <c r="U321"/>
      <c r="V321"/>
      <c r="W321"/>
      <c r="X321"/>
      <c r="Y321" s="371" t="s">
        <v>2158</v>
      </c>
      <c r="Z321" s="371" t="s">
        <v>1881</v>
      </c>
      <c r="AA321"/>
      <c r="AB321" s="371" t="s">
        <v>1106</v>
      </c>
      <c r="AC321"/>
      <c r="AD321"/>
      <c r="AE321"/>
      <c r="AF321"/>
      <c r="AG321"/>
      <c r="AH321"/>
    </row>
    <row r="322" spans="18:34" ht="13.2" x14ac:dyDescent="0.15">
      <c r="R322"/>
      <c r="S322"/>
      <c r="T322"/>
      <c r="U322"/>
      <c r="V322"/>
      <c r="W322"/>
      <c r="X322"/>
      <c r="Y322" s="371" t="s">
        <v>2159</v>
      </c>
      <c r="Z322" s="371" t="s">
        <v>1882</v>
      </c>
      <c r="AA322"/>
      <c r="AB322" s="371" t="s">
        <v>1107</v>
      </c>
      <c r="AC322"/>
      <c r="AD322"/>
      <c r="AE322"/>
      <c r="AF322"/>
      <c r="AG322"/>
      <c r="AH322"/>
    </row>
    <row r="323" spans="18:34" ht="13.2" x14ac:dyDescent="0.15">
      <c r="R323"/>
      <c r="S323"/>
      <c r="T323"/>
      <c r="U323"/>
      <c r="V323"/>
      <c r="W323"/>
      <c r="X323"/>
      <c r="Y323" s="371" t="s">
        <v>2160</v>
      </c>
      <c r="Z323" s="371" t="s">
        <v>1883</v>
      </c>
      <c r="AA323"/>
      <c r="AB323" s="371" t="s">
        <v>1108</v>
      </c>
      <c r="AC323"/>
      <c r="AD323"/>
      <c r="AE323"/>
      <c r="AF323"/>
      <c r="AG323"/>
      <c r="AH323"/>
    </row>
    <row r="324" spans="18:34" ht="13.2" x14ac:dyDescent="0.15">
      <c r="R324"/>
      <c r="S324"/>
      <c r="T324"/>
      <c r="U324"/>
      <c r="V324"/>
      <c r="W324"/>
      <c r="X324"/>
      <c r="Y324" s="371" t="s">
        <v>2161</v>
      </c>
      <c r="Z324" s="371" t="s">
        <v>1884</v>
      </c>
      <c r="AA324"/>
      <c r="AB324" s="371" t="s">
        <v>1109</v>
      </c>
      <c r="AC324"/>
      <c r="AD324"/>
      <c r="AE324"/>
      <c r="AF324"/>
      <c r="AG324"/>
      <c r="AH324"/>
    </row>
    <row r="325" spans="18:34" ht="13.2" x14ac:dyDescent="0.15">
      <c r="R325"/>
      <c r="S325"/>
      <c r="T325"/>
      <c r="U325"/>
      <c r="V325"/>
      <c r="W325"/>
      <c r="X325"/>
      <c r="Y325" s="371" t="s">
        <v>2162</v>
      </c>
      <c r="Z325" s="371" t="s">
        <v>1885</v>
      </c>
      <c r="AA325"/>
      <c r="AB325" s="371" t="s">
        <v>1110</v>
      </c>
      <c r="AC325"/>
      <c r="AD325"/>
      <c r="AE325"/>
      <c r="AF325"/>
      <c r="AG325"/>
      <c r="AH325"/>
    </row>
    <row r="326" spans="18:34" ht="13.2" x14ac:dyDescent="0.15">
      <c r="R326"/>
      <c r="S326"/>
      <c r="T326"/>
      <c r="U326"/>
      <c r="V326"/>
      <c r="W326"/>
      <c r="X326"/>
      <c r="Y326" s="371" t="s">
        <v>2163</v>
      </c>
      <c r="Z326" s="371" t="s">
        <v>1886</v>
      </c>
      <c r="AA326"/>
      <c r="AB326" s="371" t="s">
        <v>1111</v>
      </c>
      <c r="AC326"/>
      <c r="AD326"/>
      <c r="AE326"/>
      <c r="AF326"/>
      <c r="AG326"/>
      <c r="AH326"/>
    </row>
    <row r="327" spans="18:34" ht="13.2" x14ac:dyDescent="0.15">
      <c r="R327"/>
      <c r="S327"/>
      <c r="T327"/>
      <c r="U327"/>
      <c r="V327"/>
      <c r="W327"/>
      <c r="X327"/>
      <c r="Y327" s="371" t="s">
        <v>2164</v>
      </c>
      <c r="Z327" s="371" t="s">
        <v>1887</v>
      </c>
      <c r="AA327"/>
      <c r="AB327" s="371" t="s">
        <v>1112</v>
      </c>
      <c r="AC327"/>
      <c r="AD327"/>
      <c r="AE327"/>
      <c r="AF327"/>
      <c r="AG327"/>
      <c r="AH327"/>
    </row>
    <row r="328" spans="18:34" ht="13.2" x14ac:dyDescent="0.15">
      <c r="R328"/>
      <c r="S328"/>
      <c r="T328"/>
      <c r="U328"/>
      <c r="V328"/>
      <c r="W328"/>
      <c r="X328"/>
      <c r="Y328" s="371" t="s">
        <v>2165</v>
      </c>
      <c r="Z328" s="371" t="s">
        <v>1888</v>
      </c>
      <c r="AA328"/>
      <c r="AB328" s="371" t="s">
        <v>1113</v>
      </c>
      <c r="AC328"/>
      <c r="AD328"/>
      <c r="AE328"/>
      <c r="AF328"/>
      <c r="AG328"/>
      <c r="AH328"/>
    </row>
    <row r="329" spans="18:34" ht="13.2" x14ac:dyDescent="0.15">
      <c r="R329"/>
      <c r="S329"/>
      <c r="T329"/>
      <c r="U329"/>
      <c r="V329"/>
      <c r="W329"/>
      <c r="X329"/>
      <c r="Y329" s="371" t="s">
        <v>2166</v>
      </c>
      <c r="Z329" s="371" t="s">
        <v>1889</v>
      </c>
      <c r="AA329"/>
      <c r="AB329" s="371" t="s">
        <v>1114</v>
      </c>
      <c r="AC329"/>
      <c r="AD329"/>
      <c r="AE329"/>
      <c r="AF329"/>
      <c r="AG329"/>
      <c r="AH329"/>
    </row>
    <row r="330" spans="18:34" ht="13.2" x14ac:dyDescent="0.15">
      <c r="R330"/>
      <c r="S330"/>
      <c r="T330"/>
      <c r="U330"/>
      <c r="V330"/>
      <c r="W330"/>
      <c r="X330"/>
      <c r="Y330" s="371" t="s">
        <v>2167</v>
      </c>
      <c r="Z330" s="371" t="s">
        <v>1890</v>
      </c>
      <c r="AA330"/>
      <c r="AB330" s="371" t="s">
        <v>1115</v>
      </c>
      <c r="AC330"/>
      <c r="AD330"/>
      <c r="AE330"/>
      <c r="AF330"/>
      <c r="AG330"/>
      <c r="AH330"/>
    </row>
    <row r="331" spans="18:34" ht="13.2" x14ac:dyDescent="0.15">
      <c r="R331"/>
      <c r="S331"/>
      <c r="T331"/>
      <c r="U331"/>
      <c r="V331"/>
      <c r="W331"/>
      <c r="X331"/>
      <c r="Y331" s="371" t="s">
        <v>2168</v>
      </c>
      <c r="Z331" s="371" t="s">
        <v>1891</v>
      </c>
      <c r="AA331"/>
      <c r="AB331" s="371" t="s">
        <v>1116</v>
      </c>
      <c r="AC331"/>
      <c r="AD331"/>
      <c r="AE331"/>
      <c r="AF331"/>
      <c r="AG331"/>
      <c r="AH331"/>
    </row>
    <row r="332" spans="18:34" ht="13.2" x14ac:dyDescent="0.15">
      <c r="R332"/>
      <c r="S332"/>
      <c r="T332"/>
      <c r="U332"/>
      <c r="V332"/>
      <c r="W332"/>
      <c r="X332"/>
      <c r="Y332" s="371" t="s">
        <v>2169</v>
      </c>
      <c r="Z332" s="371" t="s">
        <v>1892</v>
      </c>
      <c r="AA332"/>
      <c r="AB332" s="371" t="s">
        <v>1117</v>
      </c>
      <c r="AC332"/>
      <c r="AD332"/>
      <c r="AE332"/>
      <c r="AF332"/>
      <c r="AG332"/>
      <c r="AH332"/>
    </row>
    <row r="333" spans="18:34" ht="13.2" x14ac:dyDescent="0.15">
      <c r="R333"/>
      <c r="S333"/>
      <c r="T333"/>
      <c r="U333"/>
      <c r="V333"/>
      <c r="W333"/>
      <c r="X333"/>
      <c r="Y333" s="371" t="s">
        <v>2170</v>
      </c>
      <c r="Z333" s="371" t="s">
        <v>1893</v>
      </c>
      <c r="AA333"/>
      <c r="AB333" s="371" t="s">
        <v>1118</v>
      </c>
      <c r="AC333"/>
      <c r="AD333"/>
      <c r="AE333"/>
      <c r="AF333"/>
      <c r="AG333"/>
      <c r="AH333"/>
    </row>
    <row r="334" spans="18:34" ht="13.2" x14ac:dyDescent="0.15">
      <c r="R334"/>
      <c r="S334"/>
      <c r="T334"/>
      <c r="U334"/>
      <c r="V334"/>
      <c r="W334"/>
      <c r="X334"/>
      <c r="Y334" s="371" t="s">
        <v>2171</v>
      </c>
      <c r="Z334" s="371" t="s">
        <v>1894</v>
      </c>
      <c r="AA334"/>
      <c r="AB334" s="371" t="s">
        <v>1119</v>
      </c>
      <c r="AC334"/>
      <c r="AD334"/>
      <c r="AE334"/>
      <c r="AF334"/>
      <c r="AG334"/>
      <c r="AH334"/>
    </row>
    <row r="335" spans="18:34" ht="13.2" x14ac:dyDescent="0.15">
      <c r="R335"/>
      <c r="S335"/>
      <c r="T335"/>
      <c r="U335"/>
      <c r="V335"/>
      <c r="W335"/>
      <c r="X335"/>
      <c r="Y335" s="371" t="s">
        <v>2172</v>
      </c>
      <c r="Z335" s="371" t="s">
        <v>1895</v>
      </c>
      <c r="AA335"/>
      <c r="AB335" s="371" t="s">
        <v>1120</v>
      </c>
      <c r="AC335"/>
      <c r="AD335"/>
      <c r="AE335"/>
      <c r="AF335"/>
      <c r="AG335"/>
      <c r="AH335"/>
    </row>
    <row r="336" spans="18:34" ht="13.2" x14ac:dyDescent="0.15">
      <c r="R336"/>
      <c r="S336"/>
      <c r="T336"/>
      <c r="U336"/>
      <c r="V336"/>
      <c r="W336"/>
      <c r="X336"/>
      <c r="Y336" s="371" t="s">
        <v>2173</v>
      </c>
      <c r="Z336" s="371" t="s">
        <v>1896</v>
      </c>
      <c r="AA336"/>
      <c r="AB336" s="371" t="s">
        <v>1121</v>
      </c>
      <c r="AC336"/>
      <c r="AD336"/>
      <c r="AE336"/>
      <c r="AF336"/>
      <c r="AG336"/>
      <c r="AH336"/>
    </row>
    <row r="337" spans="18:34" ht="13.2" x14ac:dyDescent="0.15">
      <c r="R337"/>
      <c r="S337"/>
      <c r="T337"/>
      <c r="U337"/>
      <c r="V337"/>
      <c r="W337"/>
      <c r="X337"/>
      <c r="Y337" s="371" t="s">
        <v>2174</v>
      </c>
      <c r="Z337" s="371" t="s">
        <v>1897</v>
      </c>
      <c r="AA337"/>
      <c r="AB337" s="371" t="s">
        <v>1122</v>
      </c>
      <c r="AC337"/>
      <c r="AD337"/>
      <c r="AE337"/>
      <c r="AF337"/>
      <c r="AG337"/>
      <c r="AH337"/>
    </row>
    <row r="338" spans="18:34" ht="13.2" x14ac:dyDescent="0.15">
      <c r="R338"/>
      <c r="S338"/>
      <c r="T338"/>
      <c r="U338"/>
      <c r="V338"/>
      <c r="W338"/>
      <c r="X338"/>
      <c r="Y338" s="371" t="s">
        <v>2175</v>
      </c>
      <c r="Z338" s="371" t="s">
        <v>1898</v>
      </c>
      <c r="AA338"/>
      <c r="AB338" s="371" t="s">
        <v>1123</v>
      </c>
      <c r="AC338"/>
      <c r="AD338"/>
      <c r="AE338"/>
      <c r="AF338"/>
      <c r="AG338"/>
      <c r="AH338"/>
    </row>
    <row r="339" spans="18:34" ht="13.2" x14ac:dyDescent="0.15">
      <c r="R339"/>
      <c r="S339"/>
      <c r="T339"/>
      <c r="U339"/>
      <c r="V339"/>
      <c r="W339"/>
      <c r="X339"/>
      <c r="Y339" s="371" t="s">
        <v>2176</v>
      </c>
      <c r="Z339" s="371" t="s">
        <v>1899</v>
      </c>
      <c r="AA339"/>
      <c r="AB339" s="371" t="s">
        <v>1124</v>
      </c>
      <c r="AC339"/>
      <c r="AD339"/>
      <c r="AE339"/>
      <c r="AF339"/>
      <c r="AG339"/>
      <c r="AH339"/>
    </row>
    <row r="340" spans="18:34" ht="13.2" x14ac:dyDescent="0.15">
      <c r="R340"/>
      <c r="S340"/>
      <c r="T340"/>
      <c r="U340"/>
      <c r="V340"/>
      <c r="W340"/>
      <c r="X340"/>
      <c r="Y340" s="371" t="s">
        <v>2177</v>
      </c>
      <c r="Z340" s="371" t="s">
        <v>1900</v>
      </c>
      <c r="AA340"/>
      <c r="AB340" s="371" t="s">
        <v>1125</v>
      </c>
      <c r="AC340"/>
      <c r="AD340"/>
      <c r="AE340"/>
      <c r="AF340"/>
      <c r="AG340"/>
      <c r="AH340"/>
    </row>
    <row r="341" spans="18:34" ht="13.2" x14ac:dyDescent="0.15">
      <c r="R341"/>
      <c r="S341"/>
      <c r="T341"/>
      <c r="U341"/>
      <c r="V341"/>
      <c r="W341"/>
      <c r="X341"/>
      <c r="Y341" s="371" t="s">
        <v>2178</v>
      </c>
      <c r="Z341" s="371" t="s">
        <v>1901</v>
      </c>
      <c r="AA341"/>
      <c r="AB341" s="371" t="s">
        <v>1126</v>
      </c>
      <c r="AC341"/>
      <c r="AD341"/>
      <c r="AE341"/>
      <c r="AF341"/>
      <c r="AG341"/>
      <c r="AH341"/>
    </row>
    <row r="342" spans="18:34" ht="13.2" x14ac:dyDescent="0.15">
      <c r="R342"/>
      <c r="S342"/>
      <c r="T342"/>
      <c r="U342"/>
      <c r="V342"/>
      <c r="W342"/>
      <c r="X342"/>
      <c r="Y342" s="371" t="s">
        <v>2179</v>
      </c>
      <c r="Z342" s="371" t="s">
        <v>1902</v>
      </c>
      <c r="AA342"/>
      <c r="AB342" s="371" t="s">
        <v>1127</v>
      </c>
      <c r="AC342"/>
      <c r="AD342"/>
      <c r="AE342"/>
      <c r="AF342"/>
      <c r="AG342"/>
      <c r="AH342"/>
    </row>
    <row r="343" spans="18:34" ht="13.2" x14ac:dyDescent="0.15">
      <c r="R343"/>
      <c r="S343"/>
      <c r="T343"/>
      <c r="U343"/>
      <c r="V343"/>
      <c r="W343"/>
      <c r="X343"/>
      <c r="Y343" s="371" t="s">
        <v>2180</v>
      </c>
      <c r="Z343" s="371" t="s">
        <v>1903</v>
      </c>
      <c r="AA343"/>
      <c r="AB343" s="371" t="s">
        <v>1128</v>
      </c>
      <c r="AC343"/>
      <c r="AD343"/>
      <c r="AE343"/>
      <c r="AF343"/>
      <c r="AG343"/>
      <c r="AH343"/>
    </row>
    <row r="344" spans="18:34" ht="13.2" x14ac:dyDescent="0.15">
      <c r="R344"/>
      <c r="S344"/>
      <c r="T344"/>
      <c r="U344"/>
      <c r="V344"/>
      <c r="W344"/>
      <c r="X344"/>
      <c r="Y344" s="371" t="s">
        <v>2181</v>
      </c>
      <c r="Z344" s="371" t="s">
        <v>1904</v>
      </c>
      <c r="AA344"/>
      <c r="AB344" s="371" t="s">
        <v>1129</v>
      </c>
      <c r="AC344"/>
      <c r="AD344"/>
      <c r="AE344"/>
      <c r="AF344"/>
      <c r="AG344"/>
      <c r="AH344"/>
    </row>
    <row r="345" spans="18:34" ht="13.2" x14ac:dyDescent="0.15">
      <c r="R345"/>
      <c r="S345"/>
      <c r="T345"/>
      <c r="U345"/>
      <c r="V345"/>
      <c r="W345"/>
      <c r="X345"/>
      <c r="Y345" s="371" t="s">
        <v>2182</v>
      </c>
      <c r="Z345" s="371" t="s">
        <v>1905</v>
      </c>
      <c r="AA345"/>
      <c r="AB345" s="371" t="s">
        <v>1130</v>
      </c>
      <c r="AC345"/>
      <c r="AD345"/>
      <c r="AE345"/>
      <c r="AF345"/>
      <c r="AG345"/>
      <c r="AH345"/>
    </row>
    <row r="346" spans="18:34" ht="13.2" x14ac:dyDescent="0.15">
      <c r="R346"/>
      <c r="S346"/>
      <c r="T346"/>
      <c r="U346"/>
      <c r="V346"/>
      <c r="W346"/>
      <c r="X346"/>
      <c r="Y346" s="371" t="s">
        <v>2183</v>
      </c>
      <c r="Z346" s="371" t="s">
        <v>1906</v>
      </c>
      <c r="AA346"/>
      <c r="AB346" s="371" t="s">
        <v>1131</v>
      </c>
      <c r="AC346"/>
      <c r="AD346"/>
      <c r="AE346"/>
      <c r="AF346"/>
      <c r="AG346"/>
      <c r="AH346"/>
    </row>
    <row r="347" spans="18:34" ht="13.2" x14ac:dyDescent="0.15">
      <c r="R347"/>
      <c r="S347"/>
      <c r="T347"/>
      <c r="U347"/>
      <c r="V347"/>
      <c r="W347"/>
      <c r="X347"/>
      <c r="Y347" s="371" t="s">
        <v>2184</v>
      </c>
      <c r="Z347" s="371" t="s">
        <v>1907</v>
      </c>
      <c r="AA347"/>
      <c r="AB347" s="371" t="s">
        <v>1132</v>
      </c>
      <c r="AC347"/>
      <c r="AD347"/>
      <c r="AE347"/>
      <c r="AF347"/>
      <c r="AG347"/>
      <c r="AH347"/>
    </row>
    <row r="348" spans="18:34" ht="13.2" x14ac:dyDescent="0.15">
      <c r="R348"/>
      <c r="S348"/>
      <c r="T348"/>
      <c r="U348"/>
      <c r="V348"/>
      <c r="W348"/>
      <c r="X348"/>
      <c r="Y348" s="371" t="s">
        <v>2185</v>
      </c>
      <c r="Z348" s="371" t="s">
        <v>1908</v>
      </c>
      <c r="AA348"/>
      <c r="AB348" s="371" t="s">
        <v>1133</v>
      </c>
      <c r="AC348"/>
      <c r="AD348"/>
      <c r="AE348"/>
      <c r="AF348"/>
      <c r="AG348"/>
      <c r="AH348"/>
    </row>
    <row r="349" spans="18:34" ht="13.2" x14ac:dyDescent="0.15">
      <c r="R349"/>
      <c r="S349"/>
      <c r="T349"/>
      <c r="U349"/>
      <c r="V349"/>
      <c r="W349"/>
      <c r="X349"/>
      <c r="Y349" s="371" t="s">
        <v>2186</v>
      </c>
      <c r="Z349" s="371" t="s">
        <v>1909</v>
      </c>
      <c r="AA349"/>
      <c r="AB349" s="371" t="s">
        <v>1134</v>
      </c>
      <c r="AC349"/>
      <c r="AD349"/>
      <c r="AE349"/>
      <c r="AF349"/>
      <c r="AG349"/>
      <c r="AH349"/>
    </row>
    <row r="350" spans="18:34" ht="13.2" x14ac:dyDescent="0.15">
      <c r="R350"/>
      <c r="S350"/>
      <c r="T350"/>
      <c r="U350"/>
      <c r="V350"/>
      <c r="W350"/>
      <c r="X350"/>
      <c r="Y350" s="371" t="s">
        <v>2187</v>
      </c>
      <c r="Z350" s="371" t="s">
        <v>1910</v>
      </c>
      <c r="AA350"/>
      <c r="AB350" s="371" t="s">
        <v>1135</v>
      </c>
      <c r="AC350"/>
      <c r="AD350"/>
      <c r="AE350"/>
      <c r="AF350"/>
      <c r="AG350"/>
      <c r="AH350"/>
    </row>
    <row r="351" spans="18:34" ht="13.2" x14ac:dyDescent="0.15">
      <c r="R351"/>
      <c r="S351"/>
      <c r="T351"/>
      <c r="U351"/>
      <c r="V351"/>
      <c r="W351"/>
      <c r="X351"/>
      <c r="Y351" s="371" t="s">
        <v>2188</v>
      </c>
      <c r="Z351" s="371" t="s">
        <v>1911</v>
      </c>
      <c r="AA351"/>
      <c r="AB351" s="371" t="s">
        <v>1136</v>
      </c>
      <c r="AC351"/>
      <c r="AD351"/>
      <c r="AE351"/>
      <c r="AF351"/>
      <c r="AG351"/>
      <c r="AH351"/>
    </row>
    <row r="352" spans="18:34" ht="13.2" x14ac:dyDescent="0.15">
      <c r="R352"/>
      <c r="S352"/>
      <c r="T352"/>
      <c r="U352"/>
      <c r="V352"/>
      <c r="W352"/>
      <c r="X352"/>
      <c r="Y352" s="371" t="s">
        <v>2189</v>
      </c>
      <c r="Z352" s="371" t="s">
        <v>1912</v>
      </c>
      <c r="AA352"/>
      <c r="AB352" s="371" t="s">
        <v>1137</v>
      </c>
      <c r="AC352"/>
      <c r="AD352"/>
      <c r="AE352"/>
      <c r="AF352"/>
      <c r="AG352"/>
      <c r="AH352"/>
    </row>
    <row r="353" spans="18:34" ht="13.2" x14ac:dyDescent="0.15">
      <c r="R353"/>
      <c r="S353"/>
      <c r="T353"/>
      <c r="U353"/>
      <c r="V353"/>
      <c r="W353"/>
      <c r="X353"/>
      <c r="Y353" s="371" t="s">
        <v>2190</v>
      </c>
      <c r="Z353" s="371" t="s">
        <v>1913</v>
      </c>
      <c r="AA353"/>
      <c r="AB353" s="371" t="s">
        <v>1138</v>
      </c>
      <c r="AC353"/>
      <c r="AD353"/>
      <c r="AE353"/>
      <c r="AF353"/>
      <c r="AG353"/>
      <c r="AH353"/>
    </row>
    <row r="354" spans="18:34" ht="13.2" x14ac:dyDescent="0.15">
      <c r="R354"/>
      <c r="S354"/>
      <c r="T354"/>
      <c r="U354"/>
      <c r="V354"/>
      <c r="W354"/>
      <c r="X354"/>
      <c r="Y354" s="371" t="s">
        <v>2191</v>
      </c>
      <c r="Z354" s="371" t="s">
        <v>1914</v>
      </c>
      <c r="AA354"/>
      <c r="AB354" s="371" t="s">
        <v>1139</v>
      </c>
      <c r="AC354"/>
      <c r="AD354"/>
      <c r="AE354"/>
      <c r="AF354"/>
      <c r="AG354"/>
      <c r="AH354"/>
    </row>
    <row r="355" spans="18:34" ht="13.2" x14ac:dyDescent="0.15">
      <c r="R355"/>
      <c r="S355"/>
      <c r="T355"/>
      <c r="U355"/>
      <c r="V355"/>
      <c r="W355"/>
      <c r="X355"/>
      <c r="Y355" s="371" t="s">
        <v>2192</v>
      </c>
      <c r="Z355" s="371" t="s">
        <v>1915</v>
      </c>
      <c r="AA355"/>
      <c r="AB355" s="371" t="s">
        <v>1140</v>
      </c>
      <c r="AC355"/>
      <c r="AD355"/>
      <c r="AE355"/>
      <c r="AF355"/>
      <c r="AG355"/>
      <c r="AH355"/>
    </row>
    <row r="356" spans="18:34" ht="13.2" x14ac:dyDescent="0.15">
      <c r="R356"/>
      <c r="S356"/>
      <c r="T356"/>
      <c r="U356"/>
      <c r="V356"/>
      <c r="W356"/>
      <c r="X356"/>
      <c r="Y356" s="371" t="s">
        <v>2193</v>
      </c>
      <c r="Z356" s="371" t="s">
        <v>1916</v>
      </c>
      <c r="AA356"/>
      <c r="AB356" s="371" t="s">
        <v>1141</v>
      </c>
      <c r="AC356"/>
      <c r="AD356"/>
      <c r="AE356"/>
      <c r="AF356"/>
      <c r="AG356"/>
      <c r="AH356"/>
    </row>
    <row r="357" spans="18:34" ht="13.2" x14ac:dyDescent="0.15">
      <c r="R357"/>
      <c r="S357"/>
      <c r="T357"/>
      <c r="U357"/>
      <c r="V357"/>
      <c r="W357"/>
      <c r="X357"/>
      <c r="Y357" s="371" t="s">
        <v>2194</v>
      </c>
      <c r="Z357" s="371" t="s">
        <v>1917</v>
      </c>
      <c r="AA357"/>
      <c r="AB357" s="371" t="s">
        <v>1142</v>
      </c>
      <c r="AC357"/>
      <c r="AD357"/>
      <c r="AE357"/>
      <c r="AF357"/>
      <c r="AG357"/>
      <c r="AH357"/>
    </row>
    <row r="358" spans="18:34" ht="13.2" x14ac:dyDescent="0.15">
      <c r="R358"/>
      <c r="S358"/>
      <c r="T358"/>
      <c r="U358"/>
      <c r="V358"/>
      <c r="W358"/>
      <c r="X358"/>
      <c r="Y358" s="371" t="s">
        <v>2195</v>
      </c>
      <c r="Z358" s="371" t="s">
        <v>1918</v>
      </c>
      <c r="AA358"/>
      <c r="AB358" s="371" t="s">
        <v>1143</v>
      </c>
      <c r="AC358"/>
      <c r="AD358"/>
      <c r="AE358"/>
      <c r="AF358"/>
      <c r="AG358"/>
      <c r="AH358"/>
    </row>
    <row r="359" spans="18:34" ht="13.2" x14ac:dyDescent="0.15">
      <c r="R359"/>
      <c r="S359"/>
      <c r="T359"/>
      <c r="U359"/>
      <c r="V359"/>
      <c r="W359"/>
      <c r="X359"/>
      <c r="Y359" s="371" t="s">
        <v>2196</v>
      </c>
      <c r="Z359" s="371" t="s">
        <v>1919</v>
      </c>
      <c r="AA359"/>
      <c r="AB359" s="371" t="s">
        <v>1144</v>
      </c>
      <c r="AC359"/>
      <c r="AD359"/>
      <c r="AE359"/>
      <c r="AF359"/>
      <c r="AG359"/>
      <c r="AH359"/>
    </row>
    <row r="360" spans="18:34" ht="13.2" x14ac:dyDescent="0.15">
      <c r="R360"/>
      <c r="S360"/>
      <c r="T360"/>
      <c r="U360"/>
      <c r="V360"/>
      <c r="W360"/>
      <c r="X360"/>
      <c r="Y360" s="371" t="s">
        <v>2197</v>
      </c>
      <c r="Z360" s="371" t="s">
        <v>1920</v>
      </c>
      <c r="AA360"/>
      <c r="AB360" s="371" t="s">
        <v>1145</v>
      </c>
      <c r="AC360"/>
      <c r="AD360"/>
      <c r="AE360"/>
      <c r="AF360"/>
      <c r="AG360"/>
      <c r="AH360"/>
    </row>
    <row r="361" spans="18:34" ht="13.2" x14ac:dyDescent="0.15">
      <c r="R361"/>
      <c r="S361"/>
      <c r="T361"/>
      <c r="U361"/>
      <c r="V361"/>
      <c r="W361"/>
      <c r="X361"/>
      <c r="Y361" s="371" t="s">
        <v>2198</v>
      </c>
      <c r="Z361" s="371" t="s">
        <v>1921</v>
      </c>
      <c r="AA361"/>
      <c r="AB361" s="371" t="s">
        <v>1146</v>
      </c>
      <c r="AC361"/>
      <c r="AD361"/>
      <c r="AE361"/>
      <c r="AF361"/>
      <c r="AG361"/>
      <c r="AH361"/>
    </row>
    <row r="362" spans="18:34" ht="13.2" x14ac:dyDescent="0.15">
      <c r="R362"/>
      <c r="S362"/>
      <c r="T362"/>
      <c r="U362"/>
      <c r="V362"/>
      <c r="W362"/>
      <c r="X362"/>
      <c r="Y362" s="371" t="s">
        <v>2199</v>
      </c>
      <c r="Z362" s="371" t="s">
        <v>1922</v>
      </c>
      <c r="AA362"/>
      <c r="AB362" s="371" t="s">
        <v>1147</v>
      </c>
      <c r="AC362"/>
      <c r="AD362"/>
      <c r="AE362"/>
      <c r="AF362"/>
      <c r="AG362"/>
      <c r="AH362"/>
    </row>
    <row r="363" spans="18:34" ht="13.2" x14ac:dyDescent="0.15">
      <c r="R363"/>
      <c r="S363"/>
      <c r="T363"/>
      <c r="U363"/>
      <c r="V363"/>
      <c r="W363"/>
      <c r="X363"/>
      <c r="Y363" s="371" t="s">
        <v>2200</v>
      </c>
      <c r="Z363" s="371" t="s">
        <v>1923</v>
      </c>
      <c r="AA363"/>
      <c r="AB363" s="371" t="s">
        <v>1148</v>
      </c>
      <c r="AC363"/>
      <c r="AD363"/>
      <c r="AE363"/>
      <c r="AF363"/>
      <c r="AG363"/>
      <c r="AH363"/>
    </row>
    <row r="364" spans="18:34" ht="13.2" x14ac:dyDescent="0.15">
      <c r="R364"/>
      <c r="S364"/>
      <c r="T364"/>
      <c r="U364"/>
      <c r="V364"/>
      <c r="W364"/>
      <c r="X364"/>
      <c r="Y364" s="371" t="s">
        <v>2201</v>
      </c>
      <c r="Z364" s="371" t="s">
        <v>1924</v>
      </c>
      <c r="AA364"/>
      <c r="AB364" s="371" t="s">
        <v>1149</v>
      </c>
      <c r="AC364"/>
      <c r="AD364"/>
      <c r="AE364"/>
      <c r="AF364"/>
      <c r="AG364"/>
      <c r="AH364"/>
    </row>
    <row r="365" spans="18:34" ht="13.2" x14ac:dyDescent="0.15">
      <c r="R365"/>
      <c r="S365"/>
      <c r="T365"/>
      <c r="U365"/>
      <c r="V365"/>
      <c r="W365"/>
      <c r="X365"/>
      <c r="Y365" s="371" t="s">
        <v>2202</v>
      </c>
      <c r="Z365" s="371" t="s">
        <v>1925</v>
      </c>
      <c r="AA365"/>
      <c r="AB365" s="371" t="s">
        <v>1150</v>
      </c>
      <c r="AC365"/>
      <c r="AD365"/>
      <c r="AE365"/>
      <c r="AF365"/>
      <c r="AG365"/>
      <c r="AH365"/>
    </row>
    <row r="366" spans="18:34" ht="13.2" x14ac:dyDescent="0.15">
      <c r="R366"/>
      <c r="S366"/>
      <c r="T366"/>
      <c r="U366"/>
      <c r="V366"/>
      <c r="W366"/>
      <c r="X366"/>
      <c r="Y366" s="371" t="s">
        <v>2203</v>
      </c>
      <c r="Z366" s="371" t="s">
        <v>1926</v>
      </c>
      <c r="AA366"/>
      <c r="AB366" s="371" t="s">
        <v>1151</v>
      </c>
      <c r="AC366"/>
      <c r="AD366"/>
      <c r="AE366"/>
      <c r="AF366"/>
      <c r="AG366"/>
      <c r="AH366"/>
    </row>
    <row r="367" spans="18:34" ht="13.2" x14ac:dyDescent="0.15">
      <c r="R367"/>
      <c r="S367"/>
      <c r="T367"/>
      <c r="U367"/>
      <c r="V367"/>
      <c r="W367"/>
      <c r="X367"/>
      <c r="Y367" s="371" t="s">
        <v>2204</v>
      </c>
      <c r="Z367" s="371" t="s">
        <v>1927</v>
      </c>
      <c r="AA367"/>
      <c r="AB367" s="371" t="s">
        <v>1152</v>
      </c>
      <c r="AC367"/>
      <c r="AD367"/>
      <c r="AE367"/>
      <c r="AF367"/>
      <c r="AG367"/>
      <c r="AH367"/>
    </row>
    <row r="368" spans="18:34" ht="13.2" x14ac:dyDescent="0.15">
      <c r="R368"/>
      <c r="S368"/>
      <c r="T368"/>
      <c r="U368"/>
      <c r="V368"/>
      <c r="W368"/>
      <c r="X368"/>
      <c r="Y368" s="371" t="s">
        <v>2205</v>
      </c>
      <c r="Z368" s="371" t="s">
        <v>1928</v>
      </c>
      <c r="AA368"/>
      <c r="AB368" s="371" t="s">
        <v>1153</v>
      </c>
      <c r="AC368"/>
      <c r="AD368"/>
      <c r="AE368"/>
      <c r="AF368"/>
      <c r="AG368"/>
      <c r="AH368"/>
    </row>
    <row r="369" spans="18:34" ht="13.2" x14ac:dyDescent="0.15">
      <c r="R369"/>
      <c r="S369"/>
      <c r="T369"/>
      <c r="U369"/>
      <c r="V369"/>
      <c r="W369"/>
      <c r="X369"/>
      <c r="Y369" s="371" t="s">
        <v>2206</v>
      </c>
      <c r="Z369" s="371" t="s">
        <v>1929</v>
      </c>
      <c r="AA369"/>
      <c r="AB369" s="371" t="s">
        <v>1154</v>
      </c>
      <c r="AC369"/>
      <c r="AD369"/>
      <c r="AE369"/>
      <c r="AF369"/>
      <c r="AG369"/>
      <c r="AH369"/>
    </row>
    <row r="370" spans="18:34" ht="13.2" x14ac:dyDescent="0.15">
      <c r="R370"/>
      <c r="S370"/>
      <c r="T370"/>
      <c r="U370"/>
      <c r="V370"/>
      <c r="W370"/>
      <c r="X370"/>
      <c r="Y370" s="371" t="s">
        <v>770</v>
      </c>
      <c r="Z370" s="371" t="s">
        <v>1930</v>
      </c>
      <c r="AA370"/>
      <c r="AB370" s="371" t="s">
        <v>1155</v>
      </c>
      <c r="AC370"/>
      <c r="AD370"/>
      <c r="AE370"/>
      <c r="AF370"/>
      <c r="AG370"/>
      <c r="AH370"/>
    </row>
    <row r="371" spans="18:34" ht="13.2" x14ac:dyDescent="0.15">
      <c r="R371"/>
      <c r="S371"/>
      <c r="T371"/>
      <c r="U371"/>
      <c r="V371"/>
      <c r="W371"/>
      <c r="X371"/>
      <c r="Y371" s="371" t="s">
        <v>778</v>
      </c>
      <c r="Z371" s="371" t="s">
        <v>1931</v>
      </c>
      <c r="AA371"/>
      <c r="AB371" s="371" t="s">
        <v>1156</v>
      </c>
      <c r="AC371"/>
      <c r="AD371"/>
      <c r="AE371"/>
      <c r="AF371"/>
      <c r="AG371"/>
      <c r="AH371"/>
    </row>
    <row r="372" spans="18:34" ht="13.2" x14ac:dyDescent="0.15">
      <c r="R372"/>
      <c r="S372"/>
      <c r="T372"/>
      <c r="U372"/>
      <c r="V372"/>
      <c r="W372"/>
      <c r="X372"/>
      <c r="Y372" s="371" t="s">
        <v>779</v>
      </c>
      <c r="Z372" s="371" t="s">
        <v>1932</v>
      </c>
      <c r="AA372"/>
      <c r="AB372" s="370" t="s">
        <v>1157</v>
      </c>
      <c r="AC372"/>
      <c r="AD372"/>
      <c r="AE372"/>
      <c r="AF372"/>
      <c r="AG372"/>
      <c r="AH372"/>
    </row>
    <row r="373" spans="18:34" ht="13.2" x14ac:dyDescent="0.15">
      <c r="R373"/>
      <c r="S373"/>
      <c r="T373"/>
      <c r="U373"/>
      <c r="V373"/>
      <c r="W373"/>
      <c r="X373"/>
      <c r="Y373" s="371" t="s">
        <v>780</v>
      </c>
      <c r="Z373" s="371" t="s">
        <v>1933</v>
      </c>
      <c r="AA373"/>
      <c r="AB373" s="370" t="s">
        <v>1158</v>
      </c>
      <c r="AC373"/>
      <c r="AD373"/>
      <c r="AE373"/>
      <c r="AF373"/>
      <c r="AG373"/>
      <c r="AH373"/>
    </row>
    <row r="374" spans="18:34" ht="13.2" x14ac:dyDescent="0.15">
      <c r="R374"/>
      <c r="S374"/>
      <c r="T374"/>
      <c r="U374"/>
      <c r="V374"/>
      <c r="W374"/>
      <c r="X374"/>
      <c r="Y374" s="371" t="s">
        <v>781</v>
      </c>
      <c r="Z374" s="371" t="s">
        <v>1934</v>
      </c>
      <c r="AA374"/>
      <c r="AB374" s="371" t="s">
        <v>1159</v>
      </c>
      <c r="AC374"/>
      <c r="AD374"/>
      <c r="AE374"/>
      <c r="AF374"/>
      <c r="AG374"/>
      <c r="AH374"/>
    </row>
    <row r="375" spans="18:34" ht="13.2" x14ac:dyDescent="0.15">
      <c r="R375"/>
      <c r="S375"/>
      <c r="T375"/>
      <c r="U375"/>
      <c r="V375"/>
      <c r="W375"/>
      <c r="X375"/>
      <c r="Y375" s="371" t="s">
        <v>782</v>
      </c>
      <c r="Z375" s="371" t="s">
        <v>1935</v>
      </c>
      <c r="AA375"/>
      <c r="AB375" s="371" t="s">
        <v>1160</v>
      </c>
      <c r="AC375"/>
      <c r="AD375"/>
      <c r="AE375"/>
      <c r="AF375"/>
      <c r="AG375"/>
      <c r="AH375"/>
    </row>
    <row r="376" spans="18:34" ht="13.2" x14ac:dyDescent="0.15">
      <c r="R376"/>
      <c r="S376"/>
      <c r="T376"/>
      <c r="U376"/>
      <c r="V376"/>
      <c r="W376"/>
      <c r="X376"/>
      <c r="Y376" s="371" t="s">
        <v>783</v>
      </c>
      <c r="Z376" s="371" t="s">
        <v>1936</v>
      </c>
      <c r="AA376"/>
      <c r="AB376" s="371" t="s">
        <v>1161</v>
      </c>
      <c r="AC376"/>
      <c r="AD376"/>
      <c r="AE376"/>
      <c r="AF376"/>
      <c r="AG376"/>
      <c r="AH376"/>
    </row>
    <row r="377" spans="18:34" ht="13.2" x14ac:dyDescent="0.15">
      <c r="R377"/>
      <c r="S377"/>
      <c r="T377"/>
      <c r="U377"/>
      <c r="V377"/>
      <c r="W377"/>
      <c r="X377"/>
      <c r="Y377" s="371" t="s">
        <v>777</v>
      </c>
      <c r="Z377" s="371" t="s">
        <v>1937</v>
      </c>
      <c r="AA377"/>
      <c r="AB377" s="371" t="s">
        <v>1162</v>
      </c>
      <c r="AC377"/>
      <c r="AD377"/>
      <c r="AE377"/>
      <c r="AF377"/>
      <c r="AG377"/>
      <c r="AH377"/>
    </row>
    <row r="378" spans="18:34" ht="13.2" x14ac:dyDescent="0.15">
      <c r="R378"/>
      <c r="S378"/>
      <c r="T378"/>
      <c r="U378"/>
      <c r="V378"/>
      <c r="W378"/>
      <c r="X378"/>
      <c r="Y378" s="371" t="s">
        <v>784</v>
      </c>
      <c r="Z378" s="371" t="s">
        <v>1938</v>
      </c>
      <c r="AA378"/>
      <c r="AB378" s="371" t="s">
        <v>1163</v>
      </c>
      <c r="AC378"/>
      <c r="AD378"/>
      <c r="AE378"/>
      <c r="AF378"/>
      <c r="AG378"/>
      <c r="AH378"/>
    </row>
    <row r="379" spans="18:34" ht="13.2" x14ac:dyDescent="0.15">
      <c r="R379"/>
      <c r="S379"/>
      <c r="T379"/>
      <c r="U379"/>
      <c r="V379"/>
      <c r="W379"/>
      <c r="X379"/>
      <c r="Y379" s="371" t="s">
        <v>785</v>
      </c>
      <c r="Z379" s="371" t="s">
        <v>1939</v>
      </c>
      <c r="AA379"/>
      <c r="AB379" s="371" t="s">
        <v>1164</v>
      </c>
      <c r="AC379"/>
      <c r="AD379"/>
      <c r="AE379"/>
      <c r="AF379"/>
      <c r="AG379"/>
      <c r="AH379"/>
    </row>
    <row r="380" spans="18:34" ht="13.2" x14ac:dyDescent="0.15">
      <c r="R380"/>
      <c r="S380"/>
      <c r="T380"/>
      <c r="U380"/>
      <c r="V380"/>
      <c r="W380"/>
      <c r="X380"/>
      <c r="Y380" s="371" t="s">
        <v>786</v>
      </c>
      <c r="Z380" s="371" t="s">
        <v>1940</v>
      </c>
      <c r="AA380"/>
      <c r="AB380" s="371" t="s">
        <v>1165</v>
      </c>
      <c r="AC380"/>
      <c r="AD380"/>
      <c r="AE380"/>
      <c r="AF380"/>
      <c r="AG380"/>
      <c r="AH380"/>
    </row>
    <row r="381" spans="18:34" ht="13.2" x14ac:dyDescent="0.15">
      <c r="R381"/>
      <c r="S381"/>
      <c r="T381"/>
      <c r="U381"/>
      <c r="V381"/>
      <c r="W381"/>
      <c r="X381"/>
      <c r="Y381" s="371" t="s">
        <v>787</v>
      </c>
      <c r="Z381" s="371" t="s">
        <v>1941</v>
      </c>
      <c r="AA381"/>
      <c r="AB381" s="371" t="s">
        <v>1166</v>
      </c>
      <c r="AC381"/>
      <c r="AD381"/>
      <c r="AE381"/>
      <c r="AF381"/>
      <c r="AG381"/>
      <c r="AH381"/>
    </row>
    <row r="382" spans="18:34" ht="13.2" x14ac:dyDescent="0.15">
      <c r="R382"/>
      <c r="S382"/>
      <c r="T382"/>
      <c r="U382"/>
      <c r="V382"/>
      <c r="W382"/>
      <c r="X382"/>
      <c r="Y382" s="371" t="s">
        <v>1620</v>
      </c>
      <c r="Z382" s="371" t="s">
        <v>1942</v>
      </c>
      <c r="AA382"/>
      <c r="AB382" s="371" t="s">
        <v>1167</v>
      </c>
      <c r="AC382"/>
      <c r="AD382"/>
      <c r="AE382"/>
      <c r="AF382"/>
      <c r="AG382"/>
      <c r="AH382"/>
    </row>
    <row r="383" spans="18:34" ht="13.2" x14ac:dyDescent="0.15">
      <c r="R383"/>
      <c r="S383"/>
      <c r="T383"/>
      <c r="U383"/>
      <c r="V383"/>
      <c r="W383"/>
      <c r="X383"/>
      <c r="Y383" s="371" t="s">
        <v>2273</v>
      </c>
      <c r="Z383" s="371" t="s">
        <v>1943</v>
      </c>
      <c r="AA383"/>
      <c r="AB383" s="371" t="s">
        <v>1168</v>
      </c>
      <c r="AC383"/>
      <c r="AD383"/>
      <c r="AE383"/>
      <c r="AF383"/>
      <c r="AG383"/>
      <c r="AH383"/>
    </row>
    <row r="384" spans="18:34" ht="13.2" x14ac:dyDescent="0.15">
      <c r="R384"/>
      <c r="S384"/>
      <c r="T384"/>
      <c r="U384"/>
      <c r="V384"/>
      <c r="W384"/>
      <c r="X384"/>
      <c r="Y384" s="371" t="s">
        <v>1621</v>
      </c>
      <c r="Z384" s="371" t="s">
        <v>1944</v>
      </c>
      <c r="AA384"/>
      <c r="AB384" s="371" t="s">
        <v>1169</v>
      </c>
      <c r="AC384"/>
      <c r="AD384"/>
      <c r="AE384"/>
      <c r="AF384"/>
      <c r="AG384"/>
      <c r="AH384"/>
    </row>
    <row r="385" spans="18:34" ht="13.2" x14ac:dyDescent="0.15">
      <c r="R385"/>
      <c r="S385"/>
      <c r="T385"/>
      <c r="U385"/>
      <c r="V385"/>
      <c r="W385"/>
      <c r="X385"/>
      <c r="Y385" s="371" t="s">
        <v>1622</v>
      </c>
      <c r="Z385" s="371" t="s">
        <v>1945</v>
      </c>
      <c r="AA385"/>
      <c r="AB385" s="371" t="s">
        <v>1170</v>
      </c>
      <c r="AC385"/>
      <c r="AD385"/>
      <c r="AE385"/>
      <c r="AF385"/>
      <c r="AG385"/>
      <c r="AH385"/>
    </row>
    <row r="386" spans="18:34" ht="13.2" x14ac:dyDescent="0.15">
      <c r="R386"/>
      <c r="S386"/>
      <c r="T386"/>
      <c r="U386"/>
      <c r="V386"/>
      <c r="W386"/>
      <c r="X386"/>
      <c r="Y386" s="371" t="s">
        <v>1623</v>
      </c>
      <c r="Z386" s="371" t="s">
        <v>1946</v>
      </c>
      <c r="AA386"/>
      <c r="AB386" s="371" t="s">
        <v>1171</v>
      </c>
      <c r="AC386"/>
      <c r="AD386"/>
      <c r="AE386"/>
      <c r="AF386"/>
      <c r="AG386"/>
      <c r="AH386"/>
    </row>
    <row r="387" spans="18:34" ht="13.2" x14ac:dyDescent="0.15">
      <c r="R387"/>
      <c r="S387"/>
      <c r="T387"/>
      <c r="U387"/>
      <c r="V387"/>
      <c r="W387"/>
      <c r="X387"/>
      <c r="Y387" s="371" t="s">
        <v>2274</v>
      </c>
      <c r="Z387" s="371" t="s">
        <v>1947</v>
      </c>
      <c r="AA387"/>
      <c r="AB387" s="371" t="s">
        <v>1172</v>
      </c>
      <c r="AC387"/>
      <c r="AD387"/>
      <c r="AE387"/>
      <c r="AF387"/>
      <c r="AG387"/>
      <c r="AH387"/>
    </row>
    <row r="388" spans="18:34" ht="13.2" x14ac:dyDescent="0.15">
      <c r="R388"/>
      <c r="S388"/>
      <c r="T388"/>
      <c r="U388"/>
      <c r="V388"/>
      <c r="W388"/>
      <c r="X388"/>
      <c r="Y388" s="371" t="s">
        <v>2275</v>
      </c>
      <c r="Z388" s="371" t="s">
        <v>1948</v>
      </c>
      <c r="AA388"/>
      <c r="AB388" s="371" t="s">
        <v>1173</v>
      </c>
      <c r="AC388"/>
      <c r="AD388"/>
      <c r="AE388"/>
      <c r="AF388"/>
      <c r="AG388"/>
      <c r="AH388"/>
    </row>
    <row r="389" spans="18:34" ht="13.2" x14ac:dyDescent="0.15">
      <c r="R389"/>
      <c r="S389"/>
      <c r="T389"/>
      <c r="U389"/>
      <c r="V389"/>
      <c r="W389"/>
      <c r="X389"/>
      <c r="Y389" s="371" t="s">
        <v>2276</v>
      </c>
      <c r="Z389" s="371" t="s">
        <v>1949</v>
      </c>
      <c r="AA389"/>
      <c r="AB389" s="371" t="s">
        <v>1174</v>
      </c>
      <c r="AC389"/>
      <c r="AD389"/>
      <c r="AE389"/>
      <c r="AF389"/>
      <c r="AG389"/>
      <c r="AH389"/>
    </row>
    <row r="390" spans="18:34" ht="13.2" x14ac:dyDescent="0.15">
      <c r="R390"/>
      <c r="S390"/>
      <c r="T390"/>
      <c r="U390"/>
      <c r="V390"/>
      <c r="W390"/>
      <c r="X390"/>
      <c r="Y390" s="371" t="s">
        <v>1624</v>
      </c>
      <c r="Z390" s="371" t="s">
        <v>1950</v>
      </c>
      <c r="AA390"/>
      <c r="AB390" s="371" t="s">
        <v>1175</v>
      </c>
      <c r="AC390"/>
      <c r="AD390"/>
      <c r="AE390"/>
      <c r="AF390"/>
      <c r="AG390"/>
      <c r="AH390"/>
    </row>
    <row r="391" spans="18:34" ht="13.2" x14ac:dyDescent="0.15">
      <c r="R391"/>
      <c r="S391"/>
      <c r="T391"/>
      <c r="U391"/>
      <c r="V391"/>
      <c r="W391"/>
      <c r="X391"/>
      <c r="Y391" s="371" t="s">
        <v>1625</v>
      </c>
      <c r="Z391" s="371" t="s">
        <v>1951</v>
      </c>
      <c r="AA391"/>
      <c r="AB391" s="371" t="s">
        <v>1176</v>
      </c>
      <c r="AC391"/>
      <c r="AD391"/>
      <c r="AE391"/>
      <c r="AF391"/>
      <c r="AG391"/>
      <c r="AH391"/>
    </row>
    <row r="392" spans="18:34" ht="13.2" x14ac:dyDescent="0.15">
      <c r="R392"/>
      <c r="S392"/>
      <c r="T392"/>
      <c r="U392"/>
      <c r="V392"/>
      <c r="W392"/>
      <c r="X392"/>
      <c r="Y392" s="371" t="s">
        <v>1626</v>
      </c>
      <c r="Z392" s="371" t="s">
        <v>1952</v>
      </c>
      <c r="AA392"/>
      <c r="AB392" s="371" t="s">
        <v>1177</v>
      </c>
      <c r="AC392"/>
      <c r="AD392"/>
      <c r="AE392"/>
      <c r="AF392"/>
      <c r="AG392"/>
      <c r="AH392"/>
    </row>
    <row r="393" spans="18:34" ht="13.2" x14ac:dyDescent="0.15">
      <c r="R393"/>
      <c r="S393"/>
      <c r="T393"/>
      <c r="U393"/>
      <c r="V393"/>
      <c r="W393"/>
      <c r="X393"/>
      <c r="Y393" s="371" t="s">
        <v>1627</v>
      </c>
      <c r="Z393" s="371" t="s">
        <v>1953</v>
      </c>
      <c r="AA393"/>
      <c r="AB393" s="371" t="s">
        <v>1178</v>
      </c>
      <c r="AC393"/>
      <c r="AD393"/>
      <c r="AE393"/>
      <c r="AF393"/>
      <c r="AG393"/>
      <c r="AH393"/>
    </row>
    <row r="394" spans="18:34" ht="13.2" x14ac:dyDescent="0.15">
      <c r="R394"/>
      <c r="S394"/>
      <c r="T394"/>
      <c r="U394"/>
      <c r="V394"/>
      <c r="W394"/>
      <c r="X394"/>
      <c r="Y394" s="371" t="s">
        <v>1628</v>
      </c>
      <c r="Z394" s="371" t="s">
        <v>1954</v>
      </c>
      <c r="AA394"/>
      <c r="AB394" s="371" t="s">
        <v>1179</v>
      </c>
      <c r="AC394"/>
      <c r="AD394"/>
      <c r="AE394"/>
      <c r="AF394"/>
      <c r="AG394"/>
      <c r="AH394"/>
    </row>
    <row r="395" spans="18:34" ht="13.2" x14ac:dyDescent="0.15">
      <c r="R395"/>
      <c r="S395"/>
      <c r="T395"/>
      <c r="U395"/>
      <c r="V395"/>
      <c r="W395"/>
      <c r="X395"/>
      <c r="Y395" s="371" t="s">
        <v>1629</v>
      </c>
      <c r="Z395" s="371" t="s">
        <v>1955</v>
      </c>
      <c r="AA395"/>
      <c r="AB395" s="370" t="s">
        <v>1180</v>
      </c>
      <c r="AC395"/>
      <c r="AD395"/>
      <c r="AE395"/>
      <c r="AF395"/>
      <c r="AG395"/>
      <c r="AH395"/>
    </row>
    <row r="396" spans="18:34" ht="13.2" x14ac:dyDescent="0.15">
      <c r="R396"/>
      <c r="S396"/>
      <c r="T396"/>
      <c r="U396"/>
      <c r="V396"/>
      <c r="W396"/>
      <c r="X396"/>
      <c r="Y396" s="371" t="s">
        <v>1630</v>
      </c>
      <c r="Z396" s="371" t="s">
        <v>1956</v>
      </c>
      <c r="AA396"/>
      <c r="AB396" s="370" t="s">
        <v>1181</v>
      </c>
      <c r="AC396"/>
      <c r="AD396"/>
      <c r="AE396"/>
      <c r="AF396"/>
      <c r="AG396"/>
      <c r="AH396"/>
    </row>
    <row r="397" spans="18:34" ht="13.2" x14ac:dyDescent="0.15">
      <c r="R397"/>
      <c r="S397"/>
      <c r="T397"/>
      <c r="U397"/>
      <c r="V397"/>
      <c r="W397"/>
      <c r="X397"/>
      <c r="Y397" s="371" t="s">
        <v>2277</v>
      </c>
      <c r="Z397" s="371" t="s">
        <v>1957</v>
      </c>
      <c r="AA397"/>
      <c r="AB397" s="370" t="s">
        <v>1182</v>
      </c>
      <c r="AC397"/>
      <c r="AD397"/>
      <c r="AE397"/>
      <c r="AF397"/>
      <c r="AG397"/>
      <c r="AH397"/>
    </row>
    <row r="398" spans="18:34" ht="13.2" x14ac:dyDescent="0.15">
      <c r="R398"/>
      <c r="S398"/>
      <c r="T398"/>
      <c r="U398"/>
      <c r="V398"/>
      <c r="W398"/>
      <c r="X398"/>
      <c r="Y398" s="371" t="s">
        <v>1631</v>
      </c>
      <c r="Z398" s="371" t="s">
        <v>1958</v>
      </c>
      <c r="AA398"/>
      <c r="AB398" s="370" t="s">
        <v>1183</v>
      </c>
      <c r="AC398"/>
      <c r="AD398"/>
      <c r="AE398"/>
      <c r="AF398"/>
      <c r="AG398"/>
      <c r="AH398"/>
    </row>
    <row r="399" spans="18:34" ht="13.2" x14ac:dyDescent="0.15">
      <c r="R399"/>
      <c r="S399"/>
      <c r="T399"/>
      <c r="U399"/>
      <c r="V399"/>
      <c r="W399"/>
      <c r="X399"/>
      <c r="Y399" s="371" t="s">
        <v>1632</v>
      </c>
      <c r="Z399" s="371" t="s">
        <v>1959</v>
      </c>
      <c r="AA399"/>
      <c r="AB399" s="370" t="s">
        <v>1184</v>
      </c>
      <c r="AC399"/>
      <c r="AD399"/>
      <c r="AE399"/>
      <c r="AF399"/>
      <c r="AG399"/>
      <c r="AH399"/>
    </row>
    <row r="400" spans="18:34" ht="13.2" x14ac:dyDescent="0.15">
      <c r="R400"/>
      <c r="S400"/>
      <c r="T400"/>
      <c r="U400"/>
      <c r="V400"/>
      <c r="W400"/>
      <c r="X400"/>
      <c r="Y400" s="371" t="s">
        <v>1633</v>
      </c>
      <c r="Z400" s="371" t="s">
        <v>946</v>
      </c>
      <c r="AA400"/>
      <c r="AB400" s="370" t="s">
        <v>1185</v>
      </c>
      <c r="AC400"/>
      <c r="AD400"/>
      <c r="AE400"/>
      <c r="AF400"/>
      <c r="AG400"/>
      <c r="AH400"/>
    </row>
    <row r="401" spans="18:34" ht="13.2" x14ac:dyDescent="0.15">
      <c r="R401"/>
      <c r="S401"/>
      <c r="T401"/>
      <c r="U401"/>
      <c r="V401"/>
      <c r="W401"/>
      <c r="X401"/>
      <c r="Y401" s="371" t="s">
        <v>2278</v>
      </c>
      <c r="Z401" s="371" t="s">
        <v>947</v>
      </c>
      <c r="AA401"/>
      <c r="AB401" s="370" t="s">
        <v>1186</v>
      </c>
      <c r="AC401"/>
      <c r="AD401"/>
      <c r="AE401"/>
      <c r="AF401"/>
      <c r="AG401"/>
      <c r="AH401"/>
    </row>
    <row r="402" spans="18:34" ht="13.2" x14ac:dyDescent="0.15">
      <c r="R402"/>
      <c r="S402"/>
      <c r="T402"/>
      <c r="U402"/>
      <c r="V402"/>
      <c r="W402"/>
      <c r="X402"/>
      <c r="Y402" s="371" t="s">
        <v>2279</v>
      </c>
      <c r="Z402" s="371" t="s">
        <v>948</v>
      </c>
      <c r="AA402"/>
      <c r="AB402" s="370" t="s">
        <v>1187</v>
      </c>
      <c r="AC402"/>
      <c r="AD402"/>
      <c r="AE402"/>
      <c r="AF402"/>
      <c r="AG402"/>
      <c r="AH402"/>
    </row>
    <row r="403" spans="18:34" ht="13.2" x14ac:dyDescent="0.15">
      <c r="R403"/>
      <c r="S403"/>
      <c r="T403"/>
      <c r="U403"/>
      <c r="V403"/>
      <c r="W403"/>
      <c r="X403"/>
      <c r="Y403" s="371" t="s">
        <v>2280</v>
      </c>
      <c r="Z403" s="371" t="s">
        <v>949</v>
      </c>
      <c r="AA403"/>
      <c r="AB403" s="370" t="s">
        <v>1188</v>
      </c>
      <c r="AC403"/>
      <c r="AD403"/>
      <c r="AE403"/>
      <c r="AF403"/>
      <c r="AG403"/>
      <c r="AH403"/>
    </row>
    <row r="404" spans="18:34" ht="13.2" x14ac:dyDescent="0.15">
      <c r="R404"/>
      <c r="S404"/>
      <c r="T404"/>
      <c r="U404"/>
      <c r="V404"/>
      <c r="W404"/>
      <c r="X404"/>
      <c r="Y404" s="371" t="s">
        <v>1634</v>
      </c>
      <c r="Z404" s="371" t="s">
        <v>950</v>
      </c>
      <c r="AA404"/>
      <c r="AB404" s="370" t="s">
        <v>1189</v>
      </c>
      <c r="AC404"/>
      <c r="AD404"/>
      <c r="AE404"/>
      <c r="AF404"/>
      <c r="AG404"/>
      <c r="AH404"/>
    </row>
    <row r="405" spans="18:34" ht="13.2" x14ac:dyDescent="0.15">
      <c r="R405"/>
      <c r="S405"/>
      <c r="T405"/>
      <c r="U405"/>
      <c r="V405"/>
      <c r="W405"/>
      <c r="X405"/>
      <c r="Y405" s="371" t="s">
        <v>1635</v>
      </c>
      <c r="Z405" s="371" t="s">
        <v>889</v>
      </c>
      <c r="AA405"/>
      <c r="AB405" s="370" t="s">
        <v>1190</v>
      </c>
      <c r="AC405"/>
      <c r="AD405"/>
      <c r="AE405"/>
      <c r="AF405"/>
      <c r="AG405"/>
      <c r="AH405"/>
    </row>
    <row r="406" spans="18:34" ht="13.2" x14ac:dyDescent="0.15">
      <c r="R406"/>
      <c r="S406"/>
      <c r="T406"/>
      <c r="U406"/>
      <c r="V406"/>
      <c r="W406"/>
      <c r="X406"/>
      <c r="Y406" s="371" t="s">
        <v>1636</v>
      </c>
      <c r="Z406" s="371" t="s">
        <v>890</v>
      </c>
      <c r="AA406"/>
      <c r="AB406" s="370" t="s">
        <v>1191</v>
      </c>
      <c r="AC406"/>
      <c r="AD406"/>
      <c r="AE406"/>
      <c r="AF406"/>
      <c r="AG406"/>
      <c r="AH406"/>
    </row>
    <row r="407" spans="18:34" ht="13.2" x14ac:dyDescent="0.15">
      <c r="R407"/>
      <c r="S407"/>
      <c r="T407"/>
      <c r="U407"/>
      <c r="V407"/>
      <c r="W407"/>
      <c r="X407"/>
      <c r="Y407" s="371" t="s">
        <v>1637</v>
      </c>
      <c r="Z407" s="371" t="s">
        <v>891</v>
      </c>
      <c r="AA407"/>
      <c r="AB407" s="370" t="s">
        <v>1192</v>
      </c>
      <c r="AC407"/>
      <c r="AD407"/>
      <c r="AE407"/>
      <c r="AF407"/>
      <c r="AG407"/>
      <c r="AH407"/>
    </row>
    <row r="408" spans="18:34" ht="13.2" x14ac:dyDescent="0.15">
      <c r="R408"/>
      <c r="S408"/>
      <c r="T408"/>
      <c r="U408"/>
      <c r="V408"/>
      <c r="W408"/>
      <c r="X408"/>
      <c r="Y408" s="371" t="s">
        <v>1638</v>
      </c>
      <c r="Z408" s="371" t="s">
        <v>892</v>
      </c>
      <c r="AA408"/>
      <c r="AB408" s="370" t="s">
        <v>1193</v>
      </c>
      <c r="AC408"/>
      <c r="AD408"/>
      <c r="AE408"/>
      <c r="AF408"/>
      <c r="AG408"/>
      <c r="AH408"/>
    </row>
    <row r="409" spans="18:34" ht="13.2" x14ac:dyDescent="0.15">
      <c r="R409"/>
      <c r="S409"/>
      <c r="T409"/>
      <c r="U409"/>
      <c r="V409"/>
      <c r="W409"/>
      <c r="X409"/>
      <c r="Y409" s="371" t="s">
        <v>1639</v>
      </c>
      <c r="Z409" s="371" t="s">
        <v>893</v>
      </c>
      <c r="AA409"/>
      <c r="AB409" s="370" t="s">
        <v>1194</v>
      </c>
      <c r="AC409"/>
      <c r="AD409"/>
      <c r="AE409"/>
      <c r="AF409"/>
      <c r="AG409"/>
      <c r="AH409"/>
    </row>
    <row r="410" spans="18:34" ht="13.2" x14ac:dyDescent="0.15">
      <c r="R410"/>
      <c r="S410"/>
      <c r="T410"/>
      <c r="U410"/>
      <c r="V410"/>
      <c r="W410"/>
      <c r="X410"/>
      <c r="Y410" s="371" t="s">
        <v>1640</v>
      </c>
      <c r="Z410" s="371" t="s">
        <v>894</v>
      </c>
      <c r="AA410"/>
      <c r="AB410" s="370" t="s">
        <v>1195</v>
      </c>
      <c r="AC410"/>
      <c r="AD410"/>
      <c r="AE410"/>
      <c r="AF410"/>
      <c r="AG410"/>
      <c r="AH410"/>
    </row>
    <row r="411" spans="18:34" ht="13.2" x14ac:dyDescent="0.15">
      <c r="R411"/>
      <c r="S411"/>
      <c r="T411"/>
      <c r="U411"/>
      <c r="V411"/>
      <c r="W411"/>
      <c r="X411"/>
      <c r="Y411" s="371" t="s">
        <v>1641</v>
      </c>
      <c r="Z411" s="371" t="s">
        <v>895</v>
      </c>
      <c r="AA411"/>
      <c r="AB411" s="370" t="s">
        <v>1196</v>
      </c>
      <c r="AC411"/>
      <c r="AD411"/>
      <c r="AE411"/>
      <c r="AF411"/>
      <c r="AG411"/>
      <c r="AH411"/>
    </row>
    <row r="412" spans="18:34" ht="13.2" x14ac:dyDescent="0.15">
      <c r="R412"/>
      <c r="S412"/>
      <c r="T412"/>
      <c r="U412"/>
      <c r="V412"/>
      <c r="W412"/>
      <c r="X412"/>
      <c r="Y412" s="371" t="s">
        <v>1642</v>
      </c>
      <c r="Z412" s="371" t="s">
        <v>896</v>
      </c>
      <c r="AA412"/>
      <c r="AB412"/>
      <c r="AC412"/>
      <c r="AD412"/>
      <c r="AE412"/>
      <c r="AF412"/>
      <c r="AG412"/>
      <c r="AH412"/>
    </row>
    <row r="413" spans="18:34" ht="13.2" x14ac:dyDescent="0.15">
      <c r="R413"/>
      <c r="S413"/>
      <c r="T413"/>
      <c r="U413"/>
      <c r="V413"/>
      <c r="W413"/>
      <c r="X413"/>
      <c r="Y413" s="371" t="s">
        <v>1643</v>
      </c>
      <c r="Z413" s="371" t="s">
        <v>897</v>
      </c>
      <c r="AA413"/>
      <c r="AB413"/>
      <c r="AC413"/>
      <c r="AD413"/>
      <c r="AE413"/>
      <c r="AF413"/>
      <c r="AG413"/>
      <c r="AH413"/>
    </row>
    <row r="414" spans="18:34" ht="13.2" x14ac:dyDescent="0.15">
      <c r="R414"/>
      <c r="S414"/>
      <c r="T414"/>
      <c r="U414"/>
      <c r="V414"/>
      <c r="W414"/>
      <c r="X414"/>
      <c r="Y414" s="371" t="s">
        <v>1644</v>
      </c>
      <c r="Z414" s="371" t="s">
        <v>898</v>
      </c>
      <c r="AA414"/>
      <c r="AB414"/>
      <c r="AC414"/>
      <c r="AD414"/>
      <c r="AE414"/>
      <c r="AF414"/>
      <c r="AG414"/>
      <c r="AH414"/>
    </row>
    <row r="415" spans="18:34" ht="13.2" x14ac:dyDescent="0.15">
      <c r="R415"/>
      <c r="S415"/>
      <c r="T415"/>
      <c r="U415"/>
      <c r="V415"/>
      <c r="W415"/>
      <c r="X415"/>
      <c r="Y415" s="371" t="s">
        <v>1645</v>
      </c>
      <c r="Z415" s="371" t="s">
        <v>899</v>
      </c>
      <c r="AA415"/>
      <c r="AB415"/>
      <c r="AC415"/>
      <c r="AD415"/>
      <c r="AE415"/>
      <c r="AF415"/>
      <c r="AG415"/>
      <c r="AH415"/>
    </row>
    <row r="416" spans="18:34" ht="13.2" x14ac:dyDescent="0.15">
      <c r="R416"/>
      <c r="S416"/>
      <c r="T416"/>
      <c r="U416"/>
      <c r="V416"/>
      <c r="W416"/>
      <c r="X416"/>
      <c r="Y416" s="371" t="s">
        <v>1646</v>
      </c>
      <c r="Z416" s="371" t="s">
        <v>900</v>
      </c>
      <c r="AA416"/>
      <c r="AB416"/>
      <c r="AC416"/>
      <c r="AD416"/>
      <c r="AE416"/>
      <c r="AF416"/>
      <c r="AG416"/>
      <c r="AH416"/>
    </row>
    <row r="417" spans="18:34" ht="13.2" x14ac:dyDescent="0.15">
      <c r="R417"/>
      <c r="S417"/>
      <c r="T417"/>
      <c r="U417"/>
      <c r="V417"/>
      <c r="W417"/>
      <c r="X417"/>
      <c r="Y417" s="371" t="s">
        <v>1647</v>
      </c>
      <c r="Z417" s="371" t="s">
        <v>901</v>
      </c>
      <c r="AA417"/>
      <c r="AB417"/>
      <c r="AC417"/>
      <c r="AD417"/>
      <c r="AE417"/>
      <c r="AF417"/>
      <c r="AG417"/>
      <c r="AH417"/>
    </row>
    <row r="418" spans="18:34" ht="13.2" x14ac:dyDescent="0.15">
      <c r="R418"/>
      <c r="S418"/>
      <c r="T418"/>
      <c r="U418"/>
      <c r="V418"/>
      <c r="W418"/>
      <c r="X418"/>
      <c r="Y418" s="371" t="s">
        <v>1648</v>
      </c>
      <c r="Z418" s="371" t="s">
        <v>902</v>
      </c>
      <c r="AA418"/>
      <c r="AB418"/>
      <c r="AC418"/>
      <c r="AD418"/>
      <c r="AE418"/>
      <c r="AF418"/>
      <c r="AG418"/>
      <c r="AH418"/>
    </row>
    <row r="419" spans="18:34" ht="13.2" x14ac:dyDescent="0.15">
      <c r="R419"/>
      <c r="S419"/>
      <c r="T419"/>
      <c r="U419"/>
      <c r="V419"/>
      <c r="W419"/>
      <c r="X419"/>
      <c r="Y419" s="371" t="s">
        <v>1649</v>
      </c>
      <c r="Z419" s="371" t="s">
        <v>903</v>
      </c>
      <c r="AA419"/>
      <c r="AB419"/>
      <c r="AC419"/>
      <c r="AD419"/>
      <c r="AE419"/>
      <c r="AF419"/>
      <c r="AG419"/>
      <c r="AH419"/>
    </row>
    <row r="420" spans="18:34" ht="13.2" x14ac:dyDescent="0.15">
      <c r="R420"/>
      <c r="S420"/>
      <c r="T420"/>
      <c r="U420"/>
      <c r="V420"/>
      <c r="W420"/>
      <c r="X420"/>
      <c r="Y420" s="371" t="s">
        <v>1650</v>
      </c>
      <c r="Z420" s="371" t="s">
        <v>904</v>
      </c>
      <c r="AA420"/>
      <c r="AB420"/>
      <c r="AC420"/>
      <c r="AD420"/>
      <c r="AE420"/>
      <c r="AF420"/>
      <c r="AG420"/>
      <c r="AH420"/>
    </row>
    <row r="421" spans="18:34" ht="13.2" x14ac:dyDescent="0.15">
      <c r="R421"/>
      <c r="S421"/>
      <c r="T421"/>
      <c r="U421"/>
      <c r="V421"/>
      <c r="W421"/>
      <c r="X421"/>
      <c r="Y421" s="371" t="s">
        <v>1651</v>
      </c>
      <c r="Z421" s="371" t="s">
        <v>905</v>
      </c>
      <c r="AA421"/>
      <c r="AB421"/>
      <c r="AC421"/>
      <c r="AD421"/>
      <c r="AE421"/>
      <c r="AF421"/>
      <c r="AG421"/>
      <c r="AH421"/>
    </row>
    <row r="422" spans="18:34" ht="13.2" x14ac:dyDescent="0.15">
      <c r="R422"/>
      <c r="S422"/>
      <c r="T422"/>
      <c r="U422"/>
      <c r="V422"/>
      <c r="W422"/>
      <c r="X422"/>
      <c r="Y422" s="371" t="s">
        <v>1652</v>
      </c>
      <c r="Z422" s="371" t="s">
        <v>906</v>
      </c>
      <c r="AA422"/>
      <c r="AB422"/>
      <c r="AC422"/>
      <c r="AD422"/>
      <c r="AE422"/>
      <c r="AF422"/>
      <c r="AG422"/>
      <c r="AH422"/>
    </row>
    <row r="423" spans="18:34" ht="13.2" x14ac:dyDescent="0.15">
      <c r="R423"/>
      <c r="S423"/>
      <c r="T423"/>
      <c r="U423"/>
      <c r="V423"/>
      <c r="W423"/>
      <c r="X423"/>
      <c r="Y423" s="371" t="s">
        <v>1653</v>
      </c>
      <c r="Z423" s="371" t="s">
        <v>907</v>
      </c>
      <c r="AA423"/>
      <c r="AB423"/>
      <c r="AC423"/>
      <c r="AD423"/>
      <c r="AE423"/>
      <c r="AF423"/>
      <c r="AG423"/>
      <c r="AH423"/>
    </row>
    <row r="424" spans="18:34" ht="13.2" x14ac:dyDescent="0.15">
      <c r="R424"/>
      <c r="S424"/>
      <c r="T424"/>
      <c r="U424"/>
      <c r="V424"/>
      <c r="W424"/>
      <c r="X424"/>
      <c r="Y424" s="371" t="s">
        <v>1654</v>
      </c>
      <c r="Z424" s="371" t="s">
        <v>908</v>
      </c>
      <c r="AA424"/>
      <c r="AB424"/>
      <c r="AC424"/>
      <c r="AD424"/>
      <c r="AE424"/>
      <c r="AF424"/>
      <c r="AG424"/>
      <c r="AH424"/>
    </row>
    <row r="425" spans="18:34" ht="13.2" x14ac:dyDescent="0.15">
      <c r="R425"/>
      <c r="S425"/>
      <c r="T425"/>
      <c r="U425"/>
      <c r="V425"/>
      <c r="W425"/>
      <c r="X425"/>
      <c r="Y425" s="371" t="s">
        <v>1655</v>
      </c>
      <c r="Z425" s="371" t="s">
        <v>909</v>
      </c>
      <c r="AA425"/>
      <c r="AB425"/>
      <c r="AC425"/>
      <c r="AD425"/>
      <c r="AE425"/>
      <c r="AF425"/>
      <c r="AG425"/>
      <c r="AH425"/>
    </row>
    <row r="426" spans="18:34" ht="13.2" x14ac:dyDescent="0.15">
      <c r="R426"/>
      <c r="S426"/>
      <c r="T426"/>
      <c r="U426"/>
      <c r="V426"/>
      <c r="W426"/>
      <c r="X426"/>
      <c r="Y426" s="371" t="s">
        <v>1656</v>
      </c>
      <c r="Z426" s="371" t="s">
        <v>910</v>
      </c>
      <c r="AA426"/>
      <c r="AB426"/>
      <c r="AC426"/>
      <c r="AD426"/>
      <c r="AE426"/>
      <c r="AF426"/>
      <c r="AG426"/>
      <c r="AH426"/>
    </row>
    <row r="427" spans="18:34" ht="13.2" x14ac:dyDescent="0.15">
      <c r="R427"/>
      <c r="S427"/>
      <c r="T427"/>
      <c r="U427"/>
      <c r="V427"/>
      <c r="W427"/>
      <c r="X427"/>
      <c r="Y427" s="371" t="s">
        <v>1657</v>
      </c>
      <c r="Z427" s="371" t="s">
        <v>911</v>
      </c>
      <c r="AA427"/>
      <c r="AB427"/>
      <c r="AC427"/>
      <c r="AD427"/>
      <c r="AE427"/>
      <c r="AF427"/>
      <c r="AG427"/>
      <c r="AH427"/>
    </row>
    <row r="428" spans="18:34" ht="13.2" x14ac:dyDescent="0.15">
      <c r="R428"/>
      <c r="S428"/>
      <c r="T428"/>
      <c r="U428"/>
      <c r="V428"/>
      <c r="W428"/>
      <c r="X428"/>
      <c r="Y428" s="371" t="s">
        <v>1658</v>
      </c>
      <c r="Z428" s="371" t="s">
        <v>912</v>
      </c>
      <c r="AA428"/>
      <c r="AB428"/>
      <c r="AC428"/>
      <c r="AD428"/>
      <c r="AE428"/>
      <c r="AF428"/>
      <c r="AG428"/>
      <c r="AH428"/>
    </row>
    <row r="429" spans="18:34" ht="13.2" x14ac:dyDescent="0.15">
      <c r="R429"/>
      <c r="S429"/>
      <c r="T429"/>
      <c r="U429"/>
      <c r="V429"/>
      <c r="W429"/>
      <c r="X429"/>
      <c r="Y429" s="371" t="s">
        <v>1659</v>
      </c>
      <c r="Z429" s="371" t="s">
        <v>913</v>
      </c>
      <c r="AA429"/>
      <c r="AB429"/>
      <c r="AC429"/>
      <c r="AD429"/>
      <c r="AE429"/>
      <c r="AF429"/>
      <c r="AG429"/>
      <c r="AH429"/>
    </row>
    <row r="430" spans="18:34" ht="13.2" x14ac:dyDescent="0.15">
      <c r="R430"/>
      <c r="S430"/>
      <c r="T430"/>
      <c r="U430"/>
      <c r="V430"/>
      <c r="W430"/>
      <c r="X430"/>
      <c r="Y430" s="371" t="s">
        <v>788</v>
      </c>
      <c r="Z430" s="371" t="s">
        <v>914</v>
      </c>
      <c r="AA430"/>
      <c r="AB430"/>
      <c r="AC430"/>
      <c r="AD430"/>
      <c r="AE430"/>
      <c r="AF430"/>
      <c r="AG430"/>
      <c r="AH430"/>
    </row>
    <row r="431" spans="18:34" ht="13.2" x14ac:dyDescent="0.15">
      <c r="R431"/>
      <c r="S431"/>
      <c r="T431"/>
      <c r="U431"/>
      <c r="V431"/>
      <c r="W431"/>
      <c r="X431"/>
      <c r="Y431" s="371" t="s">
        <v>789</v>
      </c>
      <c r="Z431" s="371" t="s">
        <v>915</v>
      </c>
      <c r="AA431"/>
      <c r="AB431"/>
      <c r="AC431"/>
      <c r="AD431"/>
      <c r="AE431"/>
      <c r="AF431"/>
      <c r="AG431"/>
      <c r="AH431"/>
    </row>
    <row r="432" spans="18:34" ht="13.2" x14ac:dyDescent="0.15">
      <c r="R432"/>
      <c r="S432"/>
      <c r="T432"/>
      <c r="U432"/>
      <c r="V432"/>
      <c r="W432"/>
      <c r="X432"/>
      <c r="Y432" s="371" t="s">
        <v>790</v>
      </c>
      <c r="Z432" s="371" t="s">
        <v>916</v>
      </c>
      <c r="AA432"/>
      <c r="AB432"/>
      <c r="AC432"/>
      <c r="AD432"/>
      <c r="AE432"/>
      <c r="AF432"/>
      <c r="AG432"/>
      <c r="AH432"/>
    </row>
    <row r="433" spans="18:34" ht="13.2" x14ac:dyDescent="0.15">
      <c r="R433"/>
      <c r="S433"/>
      <c r="T433"/>
      <c r="U433"/>
      <c r="V433"/>
      <c r="W433"/>
      <c r="X433"/>
      <c r="Y433" s="371" t="s">
        <v>791</v>
      </c>
      <c r="Z433" s="371" t="s">
        <v>917</v>
      </c>
      <c r="AA433"/>
      <c r="AB433"/>
      <c r="AC433"/>
      <c r="AD433"/>
      <c r="AE433"/>
      <c r="AF433"/>
      <c r="AG433"/>
      <c r="AH433"/>
    </row>
    <row r="434" spans="18:34" ht="13.2" x14ac:dyDescent="0.15">
      <c r="R434"/>
      <c r="S434"/>
      <c r="T434"/>
      <c r="U434"/>
      <c r="V434"/>
      <c r="W434"/>
      <c r="X434"/>
      <c r="Y434" s="371" t="s">
        <v>792</v>
      </c>
      <c r="Z434" s="371" t="s">
        <v>918</v>
      </c>
      <c r="AA434"/>
      <c r="AB434"/>
      <c r="AC434"/>
      <c r="AD434"/>
      <c r="AE434"/>
      <c r="AF434"/>
      <c r="AG434"/>
      <c r="AH434"/>
    </row>
    <row r="435" spans="18:34" ht="13.2" x14ac:dyDescent="0.15">
      <c r="R435"/>
      <c r="S435"/>
      <c r="T435"/>
      <c r="U435"/>
      <c r="V435"/>
      <c r="W435"/>
      <c r="X435"/>
      <c r="Y435" s="371" t="s">
        <v>793</v>
      </c>
      <c r="Z435" s="371" t="s">
        <v>919</v>
      </c>
      <c r="AA435"/>
      <c r="AB435"/>
      <c r="AC435"/>
      <c r="AD435"/>
      <c r="AE435"/>
      <c r="AF435"/>
      <c r="AG435"/>
      <c r="AH435"/>
    </row>
    <row r="436" spans="18:34" ht="13.2" x14ac:dyDescent="0.15">
      <c r="R436"/>
      <c r="S436"/>
      <c r="T436"/>
      <c r="U436"/>
      <c r="V436"/>
      <c r="W436"/>
      <c r="X436"/>
      <c r="Y436" s="371" t="s">
        <v>794</v>
      </c>
      <c r="Z436" s="371" t="s">
        <v>920</v>
      </c>
      <c r="AA436"/>
      <c r="AB436"/>
      <c r="AC436"/>
      <c r="AD436"/>
      <c r="AE436"/>
      <c r="AF436"/>
      <c r="AG436"/>
      <c r="AH436"/>
    </row>
    <row r="437" spans="18:34" ht="13.2" x14ac:dyDescent="0.15">
      <c r="R437"/>
      <c r="S437"/>
      <c r="T437"/>
      <c r="U437"/>
      <c r="V437"/>
      <c r="W437"/>
      <c r="X437"/>
      <c r="Y437" s="371" t="s">
        <v>795</v>
      </c>
      <c r="Z437" s="371" t="s">
        <v>921</v>
      </c>
      <c r="AA437"/>
      <c r="AB437"/>
      <c r="AC437"/>
      <c r="AD437"/>
      <c r="AE437"/>
      <c r="AF437"/>
      <c r="AG437"/>
      <c r="AH437"/>
    </row>
    <row r="438" spans="18:34" ht="13.2" x14ac:dyDescent="0.15">
      <c r="R438"/>
      <c r="S438"/>
      <c r="T438"/>
      <c r="U438"/>
      <c r="V438"/>
      <c r="W438"/>
      <c r="X438"/>
      <c r="Y438" s="371" t="s">
        <v>796</v>
      </c>
      <c r="Z438" s="371" t="s">
        <v>922</v>
      </c>
      <c r="AA438"/>
      <c r="AB438"/>
      <c r="AC438"/>
      <c r="AD438"/>
      <c r="AE438"/>
      <c r="AF438"/>
      <c r="AG438"/>
      <c r="AH438"/>
    </row>
    <row r="439" spans="18:34" ht="13.2" x14ac:dyDescent="0.15">
      <c r="R439"/>
      <c r="S439"/>
      <c r="T439"/>
      <c r="U439"/>
      <c r="V439"/>
      <c r="W439"/>
      <c r="X439"/>
      <c r="Y439" s="371" t="s">
        <v>797</v>
      </c>
      <c r="Z439" s="371" t="s">
        <v>923</v>
      </c>
      <c r="AA439"/>
      <c r="AB439"/>
      <c r="AC439"/>
      <c r="AD439"/>
      <c r="AE439"/>
      <c r="AF439"/>
      <c r="AG439"/>
      <c r="AH439"/>
    </row>
    <row r="440" spans="18:34" ht="13.2" x14ac:dyDescent="0.15">
      <c r="R440"/>
      <c r="S440"/>
      <c r="T440"/>
      <c r="U440"/>
      <c r="V440"/>
      <c r="W440"/>
      <c r="X440"/>
      <c r="Y440" s="371" t="s">
        <v>775</v>
      </c>
      <c r="Z440" s="371" t="s">
        <v>924</v>
      </c>
      <c r="AA440"/>
      <c r="AB440"/>
      <c r="AC440"/>
      <c r="AD440"/>
      <c r="AE440"/>
      <c r="AF440"/>
      <c r="AG440"/>
      <c r="AH440"/>
    </row>
    <row r="441" spans="18:34" ht="13.2" x14ac:dyDescent="0.15">
      <c r="R441"/>
      <c r="S441"/>
      <c r="T441"/>
      <c r="U441"/>
      <c r="V441"/>
      <c r="W441"/>
      <c r="X441"/>
      <c r="Y441" s="371" t="s">
        <v>771</v>
      </c>
      <c r="Z441" s="371" t="s">
        <v>925</v>
      </c>
      <c r="AA441"/>
      <c r="AB441"/>
      <c r="AC441"/>
      <c r="AD441"/>
      <c r="AE441"/>
      <c r="AF441"/>
      <c r="AG441"/>
      <c r="AH441"/>
    </row>
    <row r="442" spans="18:34" ht="13.2" x14ac:dyDescent="0.15">
      <c r="R442"/>
      <c r="S442"/>
      <c r="T442"/>
      <c r="U442"/>
      <c r="V442"/>
      <c r="W442"/>
      <c r="X442"/>
      <c r="Y442" s="371" t="s">
        <v>772</v>
      </c>
      <c r="Z442" s="371" t="s">
        <v>926</v>
      </c>
      <c r="AA442"/>
      <c r="AB442"/>
      <c r="AC442"/>
      <c r="AD442"/>
      <c r="AE442"/>
      <c r="AF442"/>
      <c r="AG442"/>
      <c r="AH442"/>
    </row>
    <row r="443" spans="18:34" ht="13.2" x14ac:dyDescent="0.15">
      <c r="R443"/>
      <c r="S443"/>
      <c r="T443"/>
      <c r="U443"/>
      <c r="V443"/>
      <c r="W443"/>
      <c r="X443"/>
      <c r="Y443" s="371" t="s">
        <v>773</v>
      </c>
      <c r="Z443" s="371" t="s">
        <v>927</v>
      </c>
      <c r="AA443"/>
      <c r="AB443"/>
      <c r="AC443"/>
      <c r="AD443"/>
      <c r="AE443"/>
      <c r="AF443"/>
      <c r="AG443"/>
      <c r="AH443"/>
    </row>
    <row r="444" spans="18:34" ht="13.2" x14ac:dyDescent="0.15">
      <c r="R444"/>
      <c r="S444"/>
      <c r="T444"/>
      <c r="U444"/>
      <c r="V444"/>
      <c r="W444"/>
      <c r="X444"/>
      <c r="Y444" s="371" t="s">
        <v>774</v>
      </c>
      <c r="Z444" s="371" t="s">
        <v>928</v>
      </c>
      <c r="AA444"/>
      <c r="AB444"/>
      <c r="AC444"/>
      <c r="AD444"/>
      <c r="AE444"/>
      <c r="AF444"/>
      <c r="AG444"/>
      <c r="AH444"/>
    </row>
    <row r="445" spans="18:34" ht="13.2" x14ac:dyDescent="0.15">
      <c r="R445"/>
      <c r="S445"/>
      <c r="T445"/>
      <c r="U445"/>
      <c r="V445"/>
      <c r="W445"/>
      <c r="X445"/>
      <c r="Y445" s="371" t="s">
        <v>776</v>
      </c>
      <c r="Z445" s="371" t="s">
        <v>929</v>
      </c>
      <c r="AA445"/>
      <c r="AB445"/>
      <c r="AC445"/>
      <c r="AD445"/>
      <c r="AE445"/>
      <c r="AF445"/>
      <c r="AG445"/>
      <c r="AH445"/>
    </row>
    <row r="446" spans="18:34" ht="13.2" x14ac:dyDescent="0.15">
      <c r="R446"/>
      <c r="S446"/>
      <c r="T446"/>
      <c r="U446"/>
      <c r="V446"/>
      <c r="W446"/>
      <c r="X446"/>
      <c r="Y446"/>
      <c r="Z446" s="371" t="s">
        <v>930</v>
      </c>
      <c r="AA446"/>
      <c r="AB446"/>
      <c r="AC446"/>
      <c r="AD446"/>
      <c r="AE446"/>
      <c r="AF446"/>
      <c r="AG446"/>
      <c r="AH446"/>
    </row>
    <row r="447" spans="18:34" ht="13.2" x14ac:dyDescent="0.15">
      <c r="R447"/>
      <c r="S447"/>
      <c r="T447"/>
      <c r="U447"/>
      <c r="V447"/>
      <c r="W447"/>
      <c r="X447"/>
      <c r="Y447"/>
      <c r="Z447" s="371" t="s">
        <v>931</v>
      </c>
      <c r="AA447"/>
      <c r="AB447"/>
      <c r="AC447"/>
      <c r="AD447"/>
      <c r="AE447"/>
      <c r="AF447"/>
      <c r="AG447"/>
      <c r="AH447"/>
    </row>
    <row r="448" spans="18:34" ht="13.2" x14ac:dyDescent="0.15">
      <c r="R448"/>
      <c r="S448"/>
      <c r="T448"/>
      <c r="U448"/>
      <c r="V448"/>
      <c r="W448"/>
      <c r="X448"/>
      <c r="Y448"/>
      <c r="Z448" s="371" t="s">
        <v>932</v>
      </c>
      <c r="AA448"/>
      <c r="AB448"/>
      <c r="AC448"/>
      <c r="AD448"/>
      <c r="AE448"/>
      <c r="AF448"/>
      <c r="AG448"/>
      <c r="AH448"/>
    </row>
    <row r="449" spans="18:34" ht="13.2" x14ac:dyDescent="0.15">
      <c r="R449"/>
      <c r="S449"/>
      <c r="T449"/>
      <c r="U449"/>
      <c r="V449"/>
      <c r="W449"/>
      <c r="X449"/>
      <c r="Y449"/>
      <c r="Z449" s="371" t="s">
        <v>933</v>
      </c>
      <c r="AA449"/>
      <c r="AB449"/>
      <c r="AC449"/>
      <c r="AD449"/>
      <c r="AE449"/>
      <c r="AF449"/>
      <c r="AG449"/>
      <c r="AH449"/>
    </row>
    <row r="450" spans="18:34" ht="13.2" x14ac:dyDescent="0.15">
      <c r="R450"/>
      <c r="S450"/>
      <c r="T450"/>
      <c r="U450"/>
      <c r="V450"/>
      <c r="W450"/>
      <c r="X450"/>
      <c r="Y450"/>
      <c r="Z450" s="371" t="s">
        <v>934</v>
      </c>
      <c r="AA450"/>
      <c r="AB450"/>
      <c r="AC450"/>
      <c r="AD450"/>
      <c r="AE450"/>
      <c r="AF450"/>
      <c r="AG450"/>
      <c r="AH450"/>
    </row>
    <row r="451" spans="18:34" ht="13.2" x14ac:dyDescent="0.15">
      <c r="R451"/>
      <c r="S451"/>
      <c r="T451"/>
      <c r="U451"/>
      <c r="V451"/>
      <c r="W451"/>
      <c r="X451"/>
      <c r="Y451"/>
      <c r="Z451" s="371" t="s">
        <v>935</v>
      </c>
      <c r="AA451"/>
      <c r="AB451"/>
      <c r="AC451"/>
      <c r="AD451"/>
      <c r="AE451"/>
      <c r="AF451"/>
      <c r="AG451"/>
      <c r="AH451"/>
    </row>
    <row r="452" spans="18:34" ht="13.2" x14ac:dyDescent="0.15">
      <c r="R452"/>
      <c r="S452"/>
      <c r="T452"/>
      <c r="U452"/>
      <c r="V452"/>
      <c r="W452"/>
      <c r="X452"/>
      <c r="Y452"/>
      <c r="Z452" s="371" t="s">
        <v>936</v>
      </c>
      <c r="AA452"/>
      <c r="AB452"/>
      <c r="AC452"/>
      <c r="AD452"/>
      <c r="AE452"/>
      <c r="AF452"/>
      <c r="AG452"/>
      <c r="AH452"/>
    </row>
    <row r="453" spans="18:34" ht="13.2" x14ac:dyDescent="0.15">
      <c r="R453"/>
      <c r="S453"/>
      <c r="T453"/>
      <c r="U453"/>
      <c r="V453"/>
      <c r="W453"/>
      <c r="X453"/>
      <c r="Y453"/>
      <c r="Z453" s="371" t="s">
        <v>937</v>
      </c>
      <c r="AA453"/>
      <c r="AB453"/>
      <c r="AC453"/>
      <c r="AD453"/>
      <c r="AE453"/>
      <c r="AF453"/>
      <c r="AG453"/>
      <c r="AH453"/>
    </row>
    <row r="454" spans="18:34" ht="13.2" x14ac:dyDescent="0.15">
      <c r="R454"/>
      <c r="S454"/>
      <c r="T454"/>
      <c r="U454"/>
      <c r="V454"/>
      <c r="W454"/>
      <c r="X454"/>
      <c r="Y454"/>
      <c r="Z454" s="371" t="s">
        <v>938</v>
      </c>
      <c r="AA454"/>
      <c r="AB454"/>
      <c r="AC454"/>
      <c r="AD454"/>
      <c r="AE454"/>
      <c r="AF454"/>
      <c r="AG454"/>
      <c r="AH454"/>
    </row>
    <row r="455" spans="18:34" ht="13.2" x14ac:dyDescent="0.15">
      <c r="R455"/>
      <c r="S455"/>
      <c r="T455"/>
      <c r="U455"/>
      <c r="V455"/>
      <c r="W455"/>
      <c r="X455"/>
      <c r="Y455"/>
      <c r="Z455" s="371" t="s">
        <v>939</v>
      </c>
      <c r="AA455"/>
      <c r="AB455"/>
      <c r="AC455"/>
      <c r="AD455"/>
      <c r="AE455"/>
      <c r="AF455"/>
      <c r="AG455"/>
      <c r="AH455"/>
    </row>
    <row r="456" spans="18:34" ht="13.2" x14ac:dyDescent="0.15">
      <c r="R456"/>
      <c r="S456"/>
      <c r="T456"/>
      <c r="U456"/>
      <c r="V456"/>
      <c r="W456"/>
      <c r="X456"/>
      <c r="Y456"/>
      <c r="Z456" s="371" t="s">
        <v>940</v>
      </c>
      <c r="AA456"/>
      <c r="AB456"/>
      <c r="AC456"/>
      <c r="AD456"/>
      <c r="AE456"/>
      <c r="AF456"/>
      <c r="AG456"/>
      <c r="AH456"/>
    </row>
    <row r="457" spans="18:34" ht="13.2" x14ac:dyDescent="0.15">
      <c r="R457"/>
      <c r="S457"/>
      <c r="T457"/>
      <c r="U457"/>
      <c r="V457"/>
      <c r="W457"/>
      <c r="X457"/>
      <c r="Y457"/>
      <c r="Z457" s="371" t="s">
        <v>941</v>
      </c>
      <c r="AA457"/>
      <c r="AB457"/>
      <c r="AC457"/>
      <c r="AD457"/>
      <c r="AE457"/>
      <c r="AF457"/>
      <c r="AG457"/>
      <c r="AH457"/>
    </row>
    <row r="458" spans="18:34" ht="13.2" x14ac:dyDescent="0.15">
      <c r="R458"/>
      <c r="S458"/>
      <c r="T458"/>
      <c r="U458"/>
      <c r="V458"/>
      <c r="W458"/>
      <c r="X458"/>
      <c r="Y458"/>
      <c r="Z458" s="371" t="s">
        <v>942</v>
      </c>
      <c r="AA458"/>
      <c r="AB458"/>
      <c r="AC458"/>
      <c r="AD458"/>
      <c r="AE458"/>
      <c r="AF458"/>
      <c r="AG458"/>
      <c r="AH458"/>
    </row>
    <row r="459" spans="18:34" ht="13.2" x14ac:dyDescent="0.15">
      <c r="R459"/>
      <c r="S459"/>
      <c r="T459"/>
      <c r="U459"/>
      <c r="V459"/>
      <c r="W459"/>
      <c r="X459"/>
      <c r="Y459"/>
      <c r="Z459" s="371" t="s">
        <v>943</v>
      </c>
      <c r="AA459"/>
      <c r="AB459"/>
      <c r="AC459"/>
      <c r="AD459"/>
      <c r="AE459"/>
      <c r="AF459"/>
      <c r="AG459"/>
      <c r="AH459"/>
    </row>
    <row r="460" spans="18:34" ht="13.2" x14ac:dyDescent="0.15">
      <c r="R460"/>
      <c r="S460"/>
      <c r="T460"/>
      <c r="U460"/>
      <c r="V460"/>
      <c r="W460"/>
      <c r="X460"/>
      <c r="Y460"/>
      <c r="Z460" s="371" t="s">
        <v>944</v>
      </c>
      <c r="AA460"/>
      <c r="AB460"/>
      <c r="AC460"/>
      <c r="AD460"/>
      <c r="AE460"/>
      <c r="AF460"/>
      <c r="AG460"/>
      <c r="AH460"/>
    </row>
    <row r="461" spans="18:34" ht="13.2" x14ac:dyDescent="0.15">
      <c r="R461"/>
      <c r="S461"/>
      <c r="T461"/>
      <c r="U461"/>
      <c r="V461"/>
      <c r="W461"/>
      <c r="X461"/>
      <c r="Y461"/>
      <c r="Z461" s="371" t="s">
        <v>945</v>
      </c>
      <c r="AA461"/>
      <c r="AB461"/>
      <c r="AC461"/>
      <c r="AD461"/>
      <c r="AE461"/>
      <c r="AF461"/>
      <c r="AG461"/>
      <c r="AH461"/>
    </row>
    <row r="462" spans="18:34" ht="13.2" x14ac:dyDescent="0.15">
      <c r="R462"/>
      <c r="S462"/>
      <c r="T462"/>
      <c r="U462"/>
      <c r="V462"/>
      <c r="W462"/>
      <c r="X462"/>
      <c r="Y462"/>
      <c r="Z462" s="371" t="s">
        <v>832</v>
      </c>
      <c r="AA462"/>
      <c r="AB462"/>
      <c r="AC462"/>
      <c r="AD462"/>
      <c r="AE462"/>
      <c r="AF462"/>
      <c r="AG462"/>
      <c r="AH462"/>
    </row>
    <row r="463" spans="18:34" ht="13.2" x14ac:dyDescent="0.15">
      <c r="R463"/>
      <c r="S463"/>
      <c r="T463"/>
      <c r="U463"/>
      <c r="V463"/>
      <c r="W463"/>
      <c r="X463"/>
      <c r="Y463"/>
      <c r="Z463" s="371" t="s">
        <v>833</v>
      </c>
      <c r="AA463"/>
      <c r="AB463"/>
      <c r="AC463"/>
      <c r="AD463"/>
      <c r="AE463"/>
      <c r="AF463"/>
      <c r="AG463"/>
      <c r="AH463"/>
    </row>
    <row r="464" spans="18:34" ht="13.2" x14ac:dyDescent="0.15">
      <c r="R464"/>
      <c r="S464"/>
      <c r="T464"/>
      <c r="U464"/>
      <c r="V464"/>
      <c r="W464"/>
      <c r="X464"/>
      <c r="Y464"/>
      <c r="Z464" s="371" t="s">
        <v>834</v>
      </c>
      <c r="AA464"/>
      <c r="AB464"/>
      <c r="AC464"/>
      <c r="AD464"/>
      <c r="AE464"/>
      <c r="AF464"/>
      <c r="AG464"/>
      <c r="AH464"/>
    </row>
    <row r="465" spans="18:34" ht="13.2" x14ac:dyDescent="0.15">
      <c r="R465"/>
      <c r="S465"/>
      <c r="T465"/>
      <c r="U465"/>
      <c r="V465"/>
      <c r="W465"/>
      <c r="X465"/>
      <c r="Y465"/>
      <c r="Z465" s="371" t="s">
        <v>835</v>
      </c>
      <c r="AA465"/>
      <c r="AB465"/>
      <c r="AC465"/>
      <c r="AD465"/>
      <c r="AE465"/>
      <c r="AF465"/>
      <c r="AG465"/>
      <c r="AH465"/>
    </row>
    <row r="466" spans="18:34" ht="13.2" x14ac:dyDescent="0.15">
      <c r="R466"/>
      <c r="S466"/>
      <c r="T466"/>
      <c r="U466"/>
      <c r="V466"/>
      <c r="W466"/>
      <c r="X466"/>
      <c r="Y466"/>
      <c r="Z466" s="371" t="s">
        <v>836</v>
      </c>
      <c r="AA466"/>
      <c r="AB466"/>
      <c r="AC466"/>
      <c r="AD466"/>
      <c r="AE466"/>
      <c r="AF466"/>
      <c r="AG466"/>
      <c r="AH466"/>
    </row>
    <row r="467" spans="18:34" ht="13.2" x14ac:dyDescent="0.15">
      <c r="R467"/>
      <c r="S467"/>
      <c r="T467"/>
      <c r="U467"/>
      <c r="V467"/>
      <c r="W467"/>
      <c r="X467"/>
      <c r="Y467"/>
      <c r="Z467" s="371" t="s">
        <v>837</v>
      </c>
      <c r="AA467"/>
      <c r="AB467"/>
      <c r="AC467"/>
      <c r="AD467"/>
      <c r="AE467"/>
      <c r="AF467"/>
      <c r="AG467"/>
      <c r="AH467"/>
    </row>
    <row r="468" spans="18:34" ht="13.2" x14ac:dyDescent="0.15">
      <c r="R468"/>
      <c r="S468"/>
      <c r="T468"/>
      <c r="U468"/>
      <c r="V468"/>
      <c r="W468"/>
      <c r="X468"/>
      <c r="Y468"/>
      <c r="Z468" s="371" t="s">
        <v>838</v>
      </c>
      <c r="AA468"/>
      <c r="AB468"/>
      <c r="AC468"/>
      <c r="AD468"/>
      <c r="AE468"/>
      <c r="AF468"/>
      <c r="AG468"/>
      <c r="AH468"/>
    </row>
    <row r="469" spans="18:34" ht="13.2" x14ac:dyDescent="0.15">
      <c r="R469"/>
      <c r="S469"/>
      <c r="T469"/>
      <c r="U469"/>
      <c r="V469"/>
      <c r="W469"/>
      <c r="X469"/>
      <c r="Y469"/>
      <c r="Z469" s="371" t="s">
        <v>839</v>
      </c>
      <c r="AA469"/>
      <c r="AB469"/>
      <c r="AC469"/>
      <c r="AD469"/>
      <c r="AE469"/>
      <c r="AF469"/>
      <c r="AG469"/>
      <c r="AH469"/>
    </row>
    <row r="470" spans="18:34" ht="13.2" x14ac:dyDescent="0.15">
      <c r="R470"/>
      <c r="S470"/>
      <c r="T470"/>
      <c r="U470"/>
      <c r="V470"/>
      <c r="W470"/>
      <c r="X470"/>
      <c r="Y470"/>
      <c r="Z470" s="371" t="s">
        <v>840</v>
      </c>
      <c r="AA470"/>
      <c r="AB470"/>
      <c r="AC470"/>
      <c r="AD470"/>
      <c r="AE470"/>
      <c r="AF470"/>
      <c r="AG470"/>
      <c r="AH470"/>
    </row>
    <row r="471" spans="18:34" ht="13.2" x14ac:dyDescent="0.15">
      <c r="R471"/>
      <c r="S471"/>
      <c r="T471"/>
      <c r="U471"/>
      <c r="V471"/>
      <c r="W471"/>
      <c r="X471"/>
      <c r="Y471"/>
      <c r="Z471" s="371" t="s">
        <v>841</v>
      </c>
      <c r="AA471"/>
      <c r="AB471"/>
      <c r="AC471"/>
      <c r="AD471"/>
      <c r="AE471"/>
      <c r="AF471"/>
      <c r="AG471"/>
      <c r="AH471"/>
    </row>
    <row r="472" spans="18:34" ht="13.2" x14ac:dyDescent="0.15">
      <c r="R472"/>
      <c r="S472"/>
      <c r="T472"/>
      <c r="U472"/>
      <c r="V472"/>
      <c r="W472"/>
      <c r="X472"/>
      <c r="Y472"/>
      <c r="Z472" s="371" t="s">
        <v>842</v>
      </c>
      <c r="AA472"/>
      <c r="AB472"/>
      <c r="AC472"/>
      <c r="AD472"/>
      <c r="AE472"/>
      <c r="AF472"/>
      <c r="AG472"/>
      <c r="AH472"/>
    </row>
    <row r="473" spans="18:34" ht="13.2" x14ac:dyDescent="0.15">
      <c r="R473"/>
      <c r="S473"/>
      <c r="T473"/>
      <c r="U473"/>
      <c r="V473"/>
      <c r="W473"/>
      <c r="X473"/>
      <c r="Y473"/>
      <c r="Z473" s="371" t="s">
        <v>843</v>
      </c>
      <c r="AA473"/>
      <c r="AB473"/>
      <c r="AC473"/>
      <c r="AD473"/>
      <c r="AE473"/>
      <c r="AF473"/>
      <c r="AG473"/>
      <c r="AH473"/>
    </row>
    <row r="474" spans="18:34" ht="13.2" x14ac:dyDescent="0.15">
      <c r="R474"/>
      <c r="S474"/>
      <c r="T474"/>
      <c r="U474"/>
      <c r="V474"/>
      <c r="W474"/>
      <c r="X474"/>
      <c r="Y474"/>
      <c r="Z474" s="371" t="s">
        <v>844</v>
      </c>
      <c r="AA474"/>
      <c r="AB474"/>
      <c r="AC474"/>
      <c r="AD474"/>
      <c r="AE474"/>
      <c r="AF474"/>
      <c r="AG474"/>
      <c r="AH474"/>
    </row>
    <row r="475" spans="18:34" ht="13.2" x14ac:dyDescent="0.15">
      <c r="R475"/>
      <c r="S475"/>
      <c r="T475"/>
      <c r="U475"/>
      <c r="V475"/>
      <c r="W475"/>
      <c r="X475"/>
      <c r="Y475"/>
      <c r="Z475" s="371" t="s">
        <v>845</v>
      </c>
      <c r="AA475"/>
      <c r="AB475"/>
      <c r="AC475"/>
      <c r="AD475"/>
      <c r="AE475"/>
      <c r="AF475"/>
      <c r="AG475"/>
      <c r="AH475"/>
    </row>
    <row r="476" spans="18:34" ht="13.2" x14ac:dyDescent="0.15">
      <c r="R476"/>
      <c r="S476"/>
      <c r="T476"/>
      <c r="U476"/>
      <c r="V476"/>
      <c r="W476"/>
      <c r="X476"/>
      <c r="Y476"/>
      <c r="Z476" s="371" t="s">
        <v>846</v>
      </c>
      <c r="AA476"/>
      <c r="AB476"/>
      <c r="AC476"/>
      <c r="AD476"/>
      <c r="AE476"/>
      <c r="AF476"/>
      <c r="AG476"/>
      <c r="AH476"/>
    </row>
    <row r="477" spans="18:34" ht="13.2" x14ac:dyDescent="0.15">
      <c r="R477"/>
      <c r="S477"/>
      <c r="T477"/>
      <c r="U477"/>
      <c r="V477"/>
      <c r="W477"/>
      <c r="X477"/>
      <c r="Y477"/>
      <c r="Z477" s="371" t="s">
        <v>847</v>
      </c>
      <c r="AA477"/>
      <c r="AB477"/>
      <c r="AC477"/>
      <c r="AD477"/>
      <c r="AE477"/>
      <c r="AF477"/>
      <c r="AG477"/>
      <c r="AH477"/>
    </row>
    <row r="478" spans="18:34" ht="13.2" x14ac:dyDescent="0.15">
      <c r="R478"/>
      <c r="S478"/>
      <c r="T478"/>
      <c r="U478"/>
      <c r="V478"/>
      <c r="W478"/>
      <c r="X478"/>
      <c r="Y478"/>
      <c r="Z478" s="371" t="s">
        <v>848</v>
      </c>
      <c r="AA478"/>
      <c r="AB478"/>
      <c r="AC478"/>
      <c r="AD478"/>
      <c r="AE478"/>
      <c r="AF478"/>
      <c r="AG478"/>
      <c r="AH478"/>
    </row>
    <row r="479" spans="18:34" ht="13.2" x14ac:dyDescent="0.15">
      <c r="R479"/>
      <c r="S479"/>
      <c r="T479"/>
      <c r="U479"/>
      <c r="V479"/>
      <c r="W479"/>
      <c r="X479"/>
      <c r="Y479"/>
      <c r="Z479" s="371" t="s">
        <v>849</v>
      </c>
      <c r="AA479"/>
      <c r="AB479"/>
      <c r="AC479"/>
      <c r="AD479"/>
      <c r="AE479"/>
      <c r="AF479"/>
      <c r="AG479"/>
      <c r="AH479"/>
    </row>
    <row r="480" spans="18:34" ht="13.2" x14ac:dyDescent="0.15">
      <c r="R480"/>
      <c r="S480"/>
      <c r="T480"/>
      <c r="U480"/>
      <c r="V480"/>
      <c r="W480"/>
      <c r="X480"/>
      <c r="Y480"/>
      <c r="Z480" s="371" t="s">
        <v>850</v>
      </c>
      <c r="AA480"/>
      <c r="AB480"/>
      <c r="AC480"/>
      <c r="AD480"/>
      <c r="AE480"/>
      <c r="AF480"/>
      <c r="AG480"/>
      <c r="AH480"/>
    </row>
    <row r="481" spans="18:34" ht="13.2" x14ac:dyDescent="0.15">
      <c r="R481"/>
      <c r="S481"/>
      <c r="T481"/>
      <c r="U481"/>
      <c r="V481"/>
      <c r="W481"/>
      <c r="X481"/>
      <c r="Y481"/>
      <c r="Z481" s="371" t="s">
        <v>851</v>
      </c>
      <c r="AA481"/>
      <c r="AB481"/>
      <c r="AC481"/>
      <c r="AD481"/>
      <c r="AE481"/>
      <c r="AF481"/>
      <c r="AG481"/>
      <c r="AH481"/>
    </row>
    <row r="482" spans="18:34" ht="13.2" x14ac:dyDescent="0.15">
      <c r="R482"/>
      <c r="S482"/>
      <c r="T482"/>
      <c r="U482"/>
      <c r="V482"/>
      <c r="W482"/>
      <c r="X482"/>
      <c r="Y482"/>
      <c r="Z482" s="371" t="s">
        <v>852</v>
      </c>
      <c r="AA482"/>
      <c r="AB482"/>
      <c r="AC482"/>
      <c r="AD482"/>
      <c r="AE482"/>
      <c r="AF482"/>
      <c r="AG482"/>
      <c r="AH482"/>
    </row>
    <row r="483" spans="18:34" ht="13.2" x14ac:dyDescent="0.15">
      <c r="R483"/>
      <c r="S483"/>
      <c r="T483"/>
      <c r="U483"/>
      <c r="V483"/>
      <c r="W483"/>
      <c r="X483"/>
      <c r="Y483"/>
      <c r="Z483" s="371" t="s">
        <v>853</v>
      </c>
      <c r="AA483"/>
      <c r="AB483"/>
      <c r="AC483"/>
      <c r="AD483"/>
      <c r="AE483"/>
      <c r="AF483"/>
      <c r="AG483"/>
      <c r="AH483"/>
    </row>
    <row r="484" spans="18:34" ht="13.2" x14ac:dyDescent="0.15">
      <c r="R484"/>
      <c r="S484"/>
      <c r="T484"/>
      <c r="U484"/>
      <c r="V484"/>
      <c r="W484"/>
      <c r="X484"/>
      <c r="Y484"/>
      <c r="Z484" s="371" t="s">
        <v>854</v>
      </c>
      <c r="AA484"/>
      <c r="AB484"/>
      <c r="AC484"/>
      <c r="AD484"/>
      <c r="AE484"/>
      <c r="AF484"/>
      <c r="AG484"/>
      <c r="AH484"/>
    </row>
    <row r="485" spans="18:34" ht="13.2" x14ac:dyDescent="0.15">
      <c r="R485"/>
      <c r="S485"/>
      <c r="T485"/>
      <c r="U485"/>
      <c r="V485"/>
      <c r="W485"/>
      <c r="X485"/>
      <c r="Y485"/>
      <c r="Z485" s="371" t="s">
        <v>855</v>
      </c>
      <c r="AA485"/>
      <c r="AB485"/>
      <c r="AC485"/>
      <c r="AD485"/>
      <c r="AE485"/>
      <c r="AF485"/>
      <c r="AG485"/>
      <c r="AH485"/>
    </row>
    <row r="486" spans="18:34" ht="13.2" x14ac:dyDescent="0.15">
      <c r="R486"/>
      <c r="S486"/>
      <c r="T486"/>
      <c r="U486"/>
      <c r="V486"/>
      <c r="W486"/>
      <c r="X486"/>
      <c r="Y486"/>
      <c r="Z486" s="371" t="s">
        <v>856</v>
      </c>
      <c r="AA486"/>
      <c r="AB486"/>
      <c r="AC486"/>
      <c r="AD486"/>
      <c r="AE486"/>
      <c r="AF486"/>
      <c r="AG486"/>
      <c r="AH486"/>
    </row>
    <row r="487" spans="18:34" ht="13.2" x14ac:dyDescent="0.15">
      <c r="R487"/>
      <c r="S487"/>
      <c r="T487"/>
      <c r="U487"/>
      <c r="V487"/>
      <c r="W487"/>
      <c r="X487"/>
      <c r="Y487"/>
      <c r="Z487" s="371" t="s">
        <v>857</v>
      </c>
      <c r="AA487"/>
      <c r="AB487"/>
      <c r="AC487"/>
      <c r="AD487"/>
      <c r="AE487"/>
      <c r="AF487"/>
      <c r="AG487"/>
      <c r="AH487"/>
    </row>
    <row r="488" spans="18:34" ht="13.2" x14ac:dyDescent="0.15">
      <c r="R488"/>
      <c r="S488"/>
      <c r="T488"/>
      <c r="U488"/>
      <c r="V488"/>
      <c r="W488"/>
      <c r="X488"/>
      <c r="Y488"/>
      <c r="Z488" s="371" t="s">
        <v>858</v>
      </c>
      <c r="AA488"/>
      <c r="AB488"/>
      <c r="AC488"/>
      <c r="AD488"/>
      <c r="AE488"/>
      <c r="AF488"/>
      <c r="AG488"/>
      <c r="AH488"/>
    </row>
    <row r="489" spans="18:34" ht="13.2" x14ac:dyDescent="0.15">
      <c r="R489"/>
      <c r="S489"/>
      <c r="T489"/>
      <c r="U489"/>
      <c r="V489"/>
      <c r="W489"/>
      <c r="X489"/>
      <c r="Y489"/>
      <c r="Z489" s="371" t="s">
        <v>859</v>
      </c>
      <c r="AA489"/>
      <c r="AB489"/>
      <c r="AC489"/>
      <c r="AD489"/>
      <c r="AE489"/>
      <c r="AF489"/>
      <c r="AG489"/>
      <c r="AH489"/>
    </row>
    <row r="490" spans="18:34" ht="13.2" x14ac:dyDescent="0.15">
      <c r="R490"/>
      <c r="S490"/>
      <c r="T490"/>
      <c r="U490"/>
      <c r="V490"/>
      <c r="W490"/>
      <c r="X490"/>
      <c r="Y490"/>
      <c r="Z490" s="371" t="s">
        <v>860</v>
      </c>
      <c r="AA490"/>
      <c r="AB490"/>
      <c r="AC490"/>
      <c r="AD490"/>
      <c r="AE490"/>
      <c r="AF490"/>
      <c r="AG490"/>
      <c r="AH490"/>
    </row>
    <row r="491" spans="18:34" ht="13.2" x14ac:dyDescent="0.15">
      <c r="R491"/>
      <c r="S491"/>
      <c r="T491"/>
      <c r="U491"/>
      <c r="V491"/>
      <c r="W491"/>
      <c r="X491"/>
      <c r="Y491"/>
      <c r="Z491" s="371" t="s">
        <v>861</v>
      </c>
      <c r="AA491"/>
      <c r="AB491"/>
      <c r="AC491"/>
      <c r="AD491"/>
      <c r="AE491"/>
      <c r="AF491"/>
      <c r="AG491"/>
      <c r="AH491"/>
    </row>
    <row r="492" spans="18:34" ht="13.2" x14ac:dyDescent="0.15">
      <c r="R492"/>
      <c r="S492"/>
      <c r="T492"/>
      <c r="U492"/>
      <c r="V492"/>
      <c r="W492"/>
      <c r="X492"/>
      <c r="Y492"/>
      <c r="Z492" s="371" t="s">
        <v>862</v>
      </c>
      <c r="AA492"/>
      <c r="AB492"/>
      <c r="AC492"/>
      <c r="AD492"/>
      <c r="AE492"/>
      <c r="AF492"/>
      <c r="AG492"/>
      <c r="AH492"/>
    </row>
    <row r="493" spans="18:34" ht="13.2" x14ac:dyDescent="0.15">
      <c r="R493"/>
      <c r="S493"/>
      <c r="T493"/>
      <c r="U493"/>
      <c r="V493"/>
      <c r="W493"/>
      <c r="X493"/>
      <c r="Y493"/>
      <c r="Z493" s="371" t="s">
        <v>863</v>
      </c>
      <c r="AA493"/>
      <c r="AB493"/>
      <c r="AC493"/>
      <c r="AD493"/>
      <c r="AE493"/>
      <c r="AF493"/>
      <c r="AG493"/>
      <c r="AH493"/>
    </row>
    <row r="494" spans="18:34" ht="13.2" x14ac:dyDescent="0.15">
      <c r="R494"/>
      <c r="S494"/>
      <c r="T494"/>
      <c r="U494"/>
      <c r="V494"/>
      <c r="W494"/>
      <c r="X494"/>
      <c r="Y494"/>
      <c r="Z494" s="371" t="s">
        <v>864</v>
      </c>
      <c r="AA494"/>
      <c r="AB494"/>
      <c r="AC494"/>
      <c r="AD494"/>
      <c r="AE494"/>
      <c r="AF494"/>
      <c r="AG494"/>
      <c r="AH494"/>
    </row>
    <row r="495" spans="18:34" ht="13.2" x14ac:dyDescent="0.15">
      <c r="R495"/>
      <c r="S495"/>
      <c r="T495"/>
      <c r="U495"/>
      <c r="V495"/>
      <c r="W495"/>
      <c r="X495"/>
      <c r="Y495"/>
      <c r="Z495" s="371" t="s">
        <v>865</v>
      </c>
      <c r="AA495"/>
      <c r="AB495"/>
      <c r="AC495"/>
      <c r="AD495"/>
      <c r="AE495"/>
      <c r="AF495"/>
      <c r="AG495"/>
      <c r="AH495"/>
    </row>
    <row r="496" spans="18:34" ht="13.2" x14ac:dyDescent="0.15">
      <c r="R496"/>
      <c r="S496"/>
      <c r="T496"/>
      <c r="U496"/>
      <c r="V496"/>
      <c r="W496"/>
      <c r="X496"/>
      <c r="Y496"/>
      <c r="Z496" s="371" t="s">
        <v>866</v>
      </c>
      <c r="AA496"/>
      <c r="AB496"/>
      <c r="AC496"/>
      <c r="AD496"/>
      <c r="AE496"/>
      <c r="AF496"/>
      <c r="AG496"/>
      <c r="AH496"/>
    </row>
    <row r="497" spans="18:34" ht="13.2" x14ac:dyDescent="0.15">
      <c r="R497"/>
      <c r="S497"/>
      <c r="T497"/>
      <c r="U497"/>
      <c r="V497"/>
      <c r="W497"/>
      <c r="X497"/>
      <c r="Y497"/>
      <c r="Z497" s="371" t="s">
        <v>867</v>
      </c>
      <c r="AA497"/>
      <c r="AB497"/>
      <c r="AC497"/>
      <c r="AD497"/>
      <c r="AE497"/>
      <c r="AF497"/>
      <c r="AG497"/>
      <c r="AH497"/>
    </row>
    <row r="498" spans="18:34" ht="13.2" x14ac:dyDescent="0.15">
      <c r="R498"/>
      <c r="S498"/>
      <c r="T498"/>
      <c r="U498"/>
      <c r="V498"/>
      <c r="W498"/>
      <c r="X498"/>
      <c r="Y498"/>
      <c r="Z498" s="371" t="s">
        <v>868</v>
      </c>
      <c r="AA498"/>
      <c r="AB498"/>
      <c r="AC498"/>
      <c r="AD498"/>
      <c r="AE498"/>
      <c r="AF498"/>
      <c r="AG498"/>
      <c r="AH498"/>
    </row>
    <row r="499" spans="18:34" ht="13.2" x14ac:dyDescent="0.15">
      <c r="R499"/>
      <c r="S499"/>
      <c r="T499"/>
      <c r="U499"/>
      <c r="V499"/>
      <c r="W499"/>
      <c r="X499"/>
      <c r="Y499"/>
      <c r="Z499" s="371" t="s">
        <v>869</v>
      </c>
      <c r="AA499"/>
      <c r="AB499"/>
      <c r="AC499"/>
      <c r="AD499"/>
      <c r="AE499"/>
      <c r="AF499"/>
      <c r="AG499"/>
      <c r="AH499"/>
    </row>
    <row r="500" spans="18:34" ht="13.2" x14ac:dyDescent="0.15">
      <c r="R500"/>
      <c r="S500"/>
      <c r="T500"/>
      <c r="U500"/>
      <c r="V500"/>
      <c r="W500"/>
      <c r="X500"/>
      <c r="Y500"/>
      <c r="Z500" s="371" t="s">
        <v>870</v>
      </c>
      <c r="AA500"/>
      <c r="AB500"/>
      <c r="AC500"/>
      <c r="AD500"/>
      <c r="AE500"/>
      <c r="AF500"/>
      <c r="AG500"/>
      <c r="AH500"/>
    </row>
    <row r="501" spans="18:34" ht="13.2" x14ac:dyDescent="0.15">
      <c r="R501"/>
      <c r="S501"/>
      <c r="T501"/>
      <c r="U501"/>
      <c r="V501"/>
      <c r="W501"/>
      <c r="X501"/>
      <c r="Y501"/>
      <c r="Z501" s="371" t="s">
        <v>871</v>
      </c>
      <c r="AA501"/>
      <c r="AB501"/>
      <c r="AC501"/>
      <c r="AD501"/>
      <c r="AE501"/>
      <c r="AF501"/>
      <c r="AG501"/>
      <c r="AH501"/>
    </row>
    <row r="502" spans="18:34" ht="13.2" x14ac:dyDescent="0.15">
      <c r="R502"/>
      <c r="S502"/>
      <c r="T502"/>
      <c r="U502"/>
      <c r="V502"/>
      <c r="W502"/>
      <c r="X502"/>
      <c r="Y502"/>
      <c r="Z502" s="371" t="s">
        <v>872</v>
      </c>
      <c r="AA502"/>
      <c r="AB502"/>
      <c r="AC502"/>
      <c r="AD502"/>
      <c r="AE502"/>
      <c r="AF502"/>
      <c r="AG502"/>
      <c r="AH502"/>
    </row>
    <row r="503" spans="18:34" ht="13.2" x14ac:dyDescent="0.15">
      <c r="R503"/>
      <c r="S503"/>
      <c r="T503"/>
      <c r="U503"/>
      <c r="V503"/>
      <c r="W503"/>
      <c r="X503"/>
      <c r="Y503"/>
      <c r="Z503" s="371" t="s">
        <v>873</v>
      </c>
      <c r="AA503"/>
      <c r="AB503"/>
      <c r="AC503"/>
      <c r="AD503"/>
      <c r="AE503"/>
      <c r="AF503"/>
      <c r="AG503"/>
      <c r="AH503"/>
    </row>
    <row r="504" spans="18:34" ht="13.2" x14ac:dyDescent="0.15">
      <c r="R504"/>
      <c r="S504"/>
      <c r="T504"/>
      <c r="U504"/>
      <c r="V504"/>
      <c r="W504"/>
      <c r="X504"/>
      <c r="Y504"/>
      <c r="Z504" s="371" t="s">
        <v>874</v>
      </c>
      <c r="AA504"/>
      <c r="AB504"/>
      <c r="AC504"/>
      <c r="AD504"/>
      <c r="AE504"/>
      <c r="AF504"/>
      <c r="AG504"/>
      <c r="AH504"/>
    </row>
    <row r="505" spans="18:34" ht="13.2" x14ac:dyDescent="0.15">
      <c r="R505"/>
      <c r="S505"/>
      <c r="T505"/>
      <c r="U505"/>
      <c r="V505"/>
      <c r="W505"/>
      <c r="X505"/>
      <c r="Y505"/>
      <c r="Z505" s="371" t="s">
        <v>875</v>
      </c>
      <c r="AA505"/>
      <c r="AB505"/>
      <c r="AC505"/>
      <c r="AD505"/>
      <c r="AE505"/>
      <c r="AF505"/>
      <c r="AG505"/>
      <c r="AH505"/>
    </row>
    <row r="506" spans="18:34" ht="13.2" x14ac:dyDescent="0.15">
      <c r="R506"/>
      <c r="S506"/>
      <c r="T506"/>
      <c r="U506"/>
      <c r="V506"/>
      <c r="W506"/>
      <c r="X506"/>
      <c r="Y506"/>
      <c r="Z506" s="371" t="s">
        <v>876</v>
      </c>
      <c r="AA506"/>
      <c r="AB506"/>
      <c r="AC506"/>
      <c r="AD506"/>
      <c r="AE506"/>
      <c r="AF506"/>
      <c r="AG506"/>
      <c r="AH506"/>
    </row>
    <row r="507" spans="18:34" ht="13.2" x14ac:dyDescent="0.15">
      <c r="R507"/>
      <c r="S507"/>
      <c r="T507"/>
      <c r="U507"/>
      <c r="V507"/>
      <c r="W507"/>
      <c r="X507"/>
      <c r="Y507"/>
      <c r="Z507" s="371" t="s">
        <v>877</v>
      </c>
      <c r="AA507"/>
      <c r="AB507"/>
      <c r="AC507"/>
      <c r="AD507"/>
      <c r="AE507"/>
      <c r="AF507"/>
      <c r="AG507"/>
      <c r="AH507"/>
    </row>
    <row r="508" spans="18:34" ht="13.2" x14ac:dyDescent="0.15">
      <c r="R508"/>
      <c r="S508"/>
      <c r="T508"/>
      <c r="U508"/>
      <c r="V508"/>
      <c r="W508"/>
      <c r="X508"/>
      <c r="Y508"/>
      <c r="Z508" s="371" t="s">
        <v>878</v>
      </c>
      <c r="AA508"/>
      <c r="AB508"/>
      <c r="AC508"/>
      <c r="AD508"/>
      <c r="AE508"/>
      <c r="AF508"/>
      <c r="AG508"/>
      <c r="AH508"/>
    </row>
    <row r="509" spans="18:34" ht="13.2" x14ac:dyDescent="0.15">
      <c r="R509"/>
      <c r="S509"/>
      <c r="T509"/>
      <c r="U509"/>
      <c r="V509"/>
      <c r="W509"/>
      <c r="X509"/>
      <c r="Y509"/>
      <c r="Z509" s="371" t="s">
        <v>879</v>
      </c>
      <c r="AA509"/>
      <c r="AB509"/>
      <c r="AC509"/>
      <c r="AD509"/>
      <c r="AE509"/>
      <c r="AF509"/>
      <c r="AG509"/>
      <c r="AH509"/>
    </row>
    <row r="510" spans="18:34" ht="13.2" x14ac:dyDescent="0.15">
      <c r="R510"/>
      <c r="S510"/>
      <c r="T510"/>
      <c r="U510"/>
      <c r="V510"/>
      <c r="W510"/>
      <c r="X510"/>
      <c r="Y510"/>
      <c r="Z510" s="371" t="s">
        <v>880</v>
      </c>
      <c r="AA510"/>
      <c r="AB510"/>
      <c r="AC510"/>
      <c r="AD510"/>
      <c r="AE510"/>
      <c r="AF510"/>
      <c r="AG510"/>
      <c r="AH510"/>
    </row>
    <row r="511" spans="18:34" ht="13.2" x14ac:dyDescent="0.15">
      <c r="R511"/>
      <c r="S511"/>
      <c r="T511"/>
      <c r="U511"/>
      <c r="V511"/>
      <c r="W511"/>
      <c r="X511"/>
      <c r="Y511"/>
      <c r="Z511" s="371" t="s">
        <v>881</v>
      </c>
      <c r="AA511"/>
      <c r="AB511"/>
      <c r="AC511"/>
      <c r="AD511"/>
      <c r="AE511"/>
      <c r="AF511"/>
      <c r="AG511"/>
      <c r="AH511"/>
    </row>
    <row r="512" spans="18:34" ht="13.2" x14ac:dyDescent="0.15">
      <c r="R512"/>
      <c r="S512"/>
      <c r="T512"/>
      <c r="U512"/>
      <c r="V512"/>
      <c r="W512"/>
      <c r="X512"/>
      <c r="Y512"/>
      <c r="Z512" s="371" t="s">
        <v>882</v>
      </c>
      <c r="AA512"/>
      <c r="AB512"/>
      <c r="AC512"/>
      <c r="AD512"/>
      <c r="AE512"/>
      <c r="AF512"/>
      <c r="AG512"/>
      <c r="AH512"/>
    </row>
    <row r="513" spans="18:34" ht="13.2" x14ac:dyDescent="0.15">
      <c r="R513"/>
      <c r="S513"/>
      <c r="T513"/>
      <c r="U513"/>
      <c r="V513"/>
      <c r="W513"/>
      <c r="X513"/>
      <c r="Y513"/>
      <c r="Z513" s="371" t="s">
        <v>883</v>
      </c>
      <c r="AA513"/>
      <c r="AB513"/>
      <c r="AC513"/>
      <c r="AD513"/>
      <c r="AE513"/>
      <c r="AF513"/>
      <c r="AG513"/>
      <c r="AH513"/>
    </row>
    <row r="514" spans="18:34" ht="13.2" x14ac:dyDescent="0.15">
      <c r="R514"/>
      <c r="S514"/>
      <c r="T514"/>
      <c r="U514"/>
      <c r="V514"/>
      <c r="W514"/>
      <c r="X514"/>
      <c r="Y514"/>
      <c r="Z514" s="371" t="s">
        <v>884</v>
      </c>
      <c r="AA514"/>
      <c r="AB514"/>
      <c r="AC514"/>
      <c r="AD514"/>
      <c r="AE514"/>
      <c r="AF514"/>
      <c r="AG514"/>
      <c r="AH514"/>
    </row>
    <row r="515" spans="18:34" ht="13.2" x14ac:dyDescent="0.15">
      <c r="R515"/>
      <c r="S515"/>
      <c r="T515"/>
      <c r="U515"/>
      <c r="V515"/>
      <c r="W515"/>
      <c r="X515"/>
      <c r="Y515"/>
      <c r="Z515" s="371" t="s">
        <v>885</v>
      </c>
      <c r="AA515"/>
      <c r="AB515"/>
      <c r="AC515"/>
      <c r="AD515"/>
      <c r="AE515"/>
      <c r="AF515"/>
      <c r="AG515"/>
      <c r="AH515"/>
    </row>
    <row r="516" spans="18:34" ht="13.2" x14ac:dyDescent="0.15">
      <c r="R516"/>
      <c r="S516"/>
      <c r="T516"/>
      <c r="U516"/>
      <c r="V516"/>
      <c r="W516"/>
      <c r="X516"/>
      <c r="Y516"/>
      <c r="Z516" s="371" t="s">
        <v>886</v>
      </c>
      <c r="AA516"/>
      <c r="AB516"/>
      <c r="AC516"/>
      <c r="AD516"/>
      <c r="AE516"/>
      <c r="AF516"/>
      <c r="AG516"/>
      <c r="AH516"/>
    </row>
    <row r="517" spans="18:34" ht="13.2" x14ac:dyDescent="0.15">
      <c r="R517"/>
      <c r="S517"/>
      <c r="T517"/>
      <c r="U517"/>
      <c r="V517"/>
      <c r="W517"/>
      <c r="X517"/>
      <c r="Y517"/>
      <c r="Z517" s="371" t="s">
        <v>887</v>
      </c>
      <c r="AA517"/>
      <c r="AB517"/>
      <c r="AC517"/>
      <c r="AD517"/>
      <c r="AE517"/>
      <c r="AF517"/>
      <c r="AG517"/>
      <c r="AH517"/>
    </row>
    <row r="518" spans="18:34" ht="13.2" x14ac:dyDescent="0.15">
      <c r="R518"/>
      <c r="S518"/>
      <c r="T518"/>
      <c r="U518"/>
      <c r="V518"/>
      <c r="W518"/>
      <c r="X518"/>
      <c r="Y518"/>
      <c r="Z518" s="371" t="s">
        <v>888</v>
      </c>
      <c r="AA518"/>
      <c r="AB518"/>
      <c r="AC518"/>
      <c r="AD518"/>
      <c r="AE518"/>
      <c r="AF518"/>
      <c r="AG518"/>
      <c r="AH518"/>
    </row>
    <row r="519" spans="18:34" ht="13.2" x14ac:dyDescent="0.15">
      <c r="R519"/>
      <c r="S519"/>
      <c r="T519"/>
      <c r="U519"/>
      <c r="V519"/>
      <c r="W519"/>
      <c r="X519"/>
      <c r="Y519"/>
      <c r="Z519" s="371" t="s">
        <v>951</v>
      </c>
      <c r="AA519"/>
      <c r="AB519"/>
      <c r="AC519"/>
      <c r="AD519"/>
      <c r="AE519"/>
      <c r="AF519"/>
      <c r="AG519"/>
      <c r="AH519"/>
    </row>
    <row r="520" spans="18:34" ht="13.2" x14ac:dyDescent="0.15">
      <c r="R520"/>
      <c r="S520"/>
      <c r="T520"/>
      <c r="U520"/>
      <c r="V520"/>
      <c r="W520"/>
      <c r="X520"/>
      <c r="Y520"/>
      <c r="Z520" s="371" t="s">
        <v>952</v>
      </c>
      <c r="AA520"/>
      <c r="AB520"/>
      <c r="AC520"/>
      <c r="AD520"/>
      <c r="AE520"/>
      <c r="AF520"/>
      <c r="AG520"/>
      <c r="AH520"/>
    </row>
    <row r="521" spans="18:34" ht="13.2" x14ac:dyDescent="0.15">
      <c r="R521"/>
      <c r="S521"/>
      <c r="T521"/>
      <c r="U521"/>
      <c r="V521"/>
      <c r="W521"/>
      <c r="X521"/>
      <c r="Y521"/>
      <c r="Z521" s="371" t="s">
        <v>953</v>
      </c>
      <c r="AA521"/>
      <c r="AB521"/>
      <c r="AC521"/>
      <c r="AD521"/>
      <c r="AE521"/>
      <c r="AF521"/>
      <c r="AG521"/>
      <c r="AH521"/>
    </row>
    <row r="522" spans="18:34" ht="13.2" x14ac:dyDescent="0.15">
      <c r="R522"/>
      <c r="S522"/>
      <c r="T522"/>
      <c r="U522"/>
      <c r="V522"/>
      <c r="W522"/>
      <c r="X522"/>
      <c r="Y522"/>
      <c r="Z522" s="371" t="s">
        <v>954</v>
      </c>
      <c r="AA522"/>
      <c r="AB522"/>
      <c r="AC522"/>
      <c r="AD522"/>
      <c r="AE522"/>
      <c r="AF522"/>
      <c r="AG522"/>
      <c r="AH522"/>
    </row>
    <row r="523" spans="18:34" ht="13.2" x14ac:dyDescent="0.15">
      <c r="R523"/>
      <c r="S523"/>
      <c r="T523"/>
      <c r="U523"/>
      <c r="V523"/>
      <c r="W523"/>
      <c r="X523"/>
      <c r="Y523"/>
      <c r="Z523" s="371" t="s">
        <v>955</v>
      </c>
      <c r="AA523"/>
      <c r="AB523"/>
      <c r="AC523"/>
      <c r="AD523"/>
      <c r="AE523"/>
      <c r="AF523"/>
      <c r="AG523"/>
      <c r="AH523"/>
    </row>
    <row r="524" spans="18:34" ht="13.2" x14ac:dyDescent="0.15">
      <c r="R524"/>
      <c r="S524"/>
      <c r="T524"/>
      <c r="U524"/>
      <c r="V524"/>
      <c r="W524"/>
      <c r="X524"/>
      <c r="Y524"/>
      <c r="Z524" s="371" t="s">
        <v>956</v>
      </c>
      <c r="AA524"/>
      <c r="AB524"/>
      <c r="AC524"/>
      <c r="AD524"/>
      <c r="AE524"/>
      <c r="AF524"/>
      <c r="AG524"/>
      <c r="AH524"/>
    </row>
    <row r="525" spans="18:34" ht="13.2" x14ac:dyDescent="0.15">
      <c r="R525"/>
      <c r="S525"/>
      <c r="T525"/>
      <c r="U525"/>
      <c r="V525"/>
      <c r="W525"/>
      <c r="X525"/>
      <c r="Y525"/>
      <c r="Z525" s="371" t="s">
        <v>957</v>
      </c>
      <c r="AA525"/>
      <c r="AB525"/>
      <c r="AC525"/>
      <c r="AD525"/>
      <c r="AE525"/>
      <c r="AF525"/>
      <c r="AG525"/>
      <c r="AH525"/>
    </row>
    <row r="526" spans="18:34" ht="13.2" x14ac:dyDescent="0.15">
      <c r="R526"/>
      <c r="S526"/>
      <c r="T526"/>
      <c r="U526"/>
      <c r="V526"/>
      <c r="W526"/>
      <c r="X526"/>
      <c r="Y526"/>
      <c r="Z526" s="371" t="s">
        <v>958</v>
      </c>
      <c r="AA526"/>
      <c r="AB526"/>
      <c r="AC526"/>
      <c r="AD526"/>
      <c r="AE526"/>
      <c r="AF526"/>
      <c r="AG526"/>
      <c r="AH526"/>
    </row>
    <row r="527" spans="18:34" ht="13.2" x14ac:dyDescent="0.15">
      <c r="R527"/>
      <c r="S527"/>
      <c r="T527"/>
      <c r="U527"/>
      <c r="V527"/>
      <c r="W527"/>
      <c r="X527"/>
      <c r="Y527"/>
      <c r="Z527" s="371" t="s">
        <v>959</v>
      </c>
      <c r="AA527"/>
      <c r="AB527"/>
      <c r="AC527"/>
      <c r="AD527"/>
      <c r="AE527"/>
      <c r="AF527"/>
      <c r="AG527"/>
      <c r="AH527"/>
    </row>
    <row r="528" spans="18:34" ht="13.2" x14ac:dyDescent="0.15">
      <c r="R528"/>
      <c r="S528"/>
      <c r="T528"/>
      <c r="U528"/>
      <c r="V528"/>
      <c r="W528"/>
      <c r="X528"/>
      <c r="Y528"/>
      <c r="Z528" s="371" t="s">
        <v>960</v>
      </c>
      <c r="AA528"/>
      <c r="AB528"/>
      <c r="AC528"/>
      <c r="AD528"/>
      <c r="AE528"/>
      <c r="AF528"/>
      <c r="AG528"/>
      <c r="AH528"/>
    </row>
    <row r="529" spans="18:34" ht="13.2" x14ac:dyDescent="0.15">
      <c r="R529"/>
      <c r="S529"/>
      <c r="T529"/>
      <c r="U529"/>
      <c r="V529"/>
      <c r="W529"/>
      <c r="X529"/>
      <c r="Y529"/>
      <c r="Z529" s="371" t="s">
        <v>961</v>
      </c>
      <c r="AA529"/>
      <c r="AB529"/>
      <c r="AC529"/>
      <c r="AD529"/>
      <c r="AE529"/>
      <c r="AF529"/>
      <c r="AG529"/>
      <c r="AH529"/>
    </row>
    <row r="530" spans="18:34" ht="13.2" x14ac:dyDescent="0.15">
      <c r="R530"/>
      <c r="S530"/>
      <c r="T530"/>
      <c r="U530"/>
      <c r="V530"/>
      <c r="W530"/>
      <c r="X530"/>
      <c r="Y530"/>
      <c r="Z530" s="371" t="s">
        <v>962</v>
      </c>
      <c r="AA530"/>
      <c r="AB530"/>
      <c r="AC530"/>
      <c r="AD530"/>
      <c r="AE530"/>
      <c r="AF530"/>
      <c r="AG530"/>
      <c r="AH530"/>
    </row>
    <row r="531" spans="18:34" ht="13.2" x14ac:dyDescent="0.15">
      <c r="R531"/>
      <c r="S531"/>
      <c r="T531"/>
      <c r="U531"/>
      <c r="V531"/>
      <c r="W531"/>
      <c r="X531"/>
      <c r="Y531"/>
      <c r="Z531" s="371" t="s">
        <v>963</v>
      </c>
      <c r="AA531"/>
      <c r="AB531"/>
      <c r="AC531"/>
      <c r="AD531"/>
      <c r="AE531"/>
      <c r="AF531"/>
      <c r="AG531"/>
      <c r="AH531"/>
    </row>
    <row r="532" spans="18:34" ht="13.2" x14ac:dyDescent="0.15">
      <c r="R532"/>
      <c r="S532"/>
      <c r="T532"/>
      <c r="U532"/>
      <c r="V532"/>
      <c r="W532"/>
      <c r="X532"/>
      <c r="Y532"/>
      <c r="Z532" s="371" t="s">
        <v>964</v>
      </c>
      <c r="AA532"/>
      <c r="AB532"/>
      <c r="AC532"/>
      <c r="AD532"/>
      <c r="AE532"/>
      <c r="AF532"/>
      <c r="AG532"/>
      <c r="AH532"/>
    </row>
    <row r="533" spans="18:34" ht="13.2" x14ac:dyDescent="0.15">
      <c r="R533"/>
      <c r="S533"/>
      <c r="T533"/>
      <c r="U533"/>
      <c r="V533"/>
      <c r="W533"/>
      <c r="X533"/>
      <c r="Y533"/>
      <c r="Z533" s="371" t="s">
        <v>965</v>
      </c>
      <c r="AA533"/>
      <c r="AB533"/>
      <c r="AC533"/>
      <c r="AD533"/>
      <c r="AE533"/>
      <c r="AF533"/>
      <c r="AG533"/>
      <c r="AH533"/>
    </row>
    <row r="534" spans="18:34" ht="13.2" x14ac:dyDescent="0.15">
      <c r="R534"/>
      <c r="S534"/>
      <c r="T534"/>
      <c r="U534"/>
      <c r="V534"/>
      <c r="W534"/>
      <c r="X534"/>
      <c r="Y534"/>
      <c r="Z534" s="371" t="s">
        <v>966</v>
      </c>
      <c r="AA534"/>
      <c r="AB534"/>
      <c r="AC534"/>
      <c r="AD534"/>
      <c r="AE534"/>
      <c r="AF534"/>
      <c r="AG534"/>
      <c r="AH534"/>
    </row>
    <row r="535" spans="18:34" ht="13.2" x14ac:dyDescent="0.15">
      <c r="R535"/>
      <c r="S535"/>
      <c r="T535"/>
      <c r="U535"/>
      <c r="V535"/>
      <c r="W535"/>
      <c r="X535"/>
      <c r="Y535"/>
      <c r="Z535" s="371" t="s">
        <v>967</v>
      </c>
      <c r="AA535"/>
      <c r="AB535"/>
      <c r="AC535"/>
      <c r="AD535"/>
      <c r="AE535"/>
      <c r="AF535"/>
      <c r="AG535"/>
      <c r="AH535"/>
    </row>
    <row r="536" spans="18:34" ht="13.2" x14ac:dyDescent="0.15">
      <c r="R536"/>
      <c r="S536"/>
      <c r="T536"/>
      <c r="U536"/>
      <c r="V536"/>
      <c r="W536"/>
      <c r="X536"/>
      <c r="Y536"/>
      <c r="Z536" s="371" t="s">
        <v>968</v>
      </c>
      <c r="AA536"/>
      <c r="AB536"/>
      <c r="AC536"/>
      <c r="AD536"/>
      <c r="AE536"/>
      <c r="AF536"/>
      <c r="AG536"/>
      <c r="AH536"/>
    </row>
    <row r="537" spans="18:34" ht="13.2" x14ac:dyDescent="0.15">
      <c r="R537"/>
      <c r="S537"/>
      <c r="T537"/>
      <c r="U537"/>
      <c r="V537"/>
      <c r="W537"/>
      <c r="X537"/>
      <c r="Y537"/>
      <c r="Z537" s="371" t="s">
        <v>969</v>
      </c>
      <c r="AA537"/>
      <c r="AB537"/>
      <c r="AC537"/>
      <c r="AD537"/>
      <c r="AE537"/>
      <c r="AF537"/>
      <c r="AG537"/>
      <c r="AH537"/>
    </row>
    <row r="538" spans="18:34" ht="13.2" x14ac:dyDescent="0.15">
      <c r="R538"/>
      <c r="S538"/>
      <c r="T538"/>
      <c r="U538"/>
      <c r="V538"/>
      <c r="W538"/>
      <c r="X538"/>
      <c r="Y538"/>
      <c r="Z538" s="371" t="s">
        <v>970</v>
      </c>
      <c r="AA538"/>
      <c r="AB538"/>
      <c r="AC538"/>
      <c r="AD538"/>
      <c r="AE538"/>
      <c r="AF538"/>
      <c r="AG538"/>
      <c r="AH538"/>
    </row>
    <row r="539" spans="18:34" ht="13.2" x14ac:dyDescent="0.15">
      <c r="R539"/>
      <c r="S539"/>
      <c r="T539"/>
      <c r="U539"/>
      <c r="V539"/>
      <c r="W539"/>
      <c r="X539"/>
      <c r="Y539"/>
      <c r="Z539" s="371" t="s">
        <v>971</v>
      </c>
      <c r="AA539"/>
      <c r="AB539"/>
      <c r="AC539"/>
      <c r="AD539"/>
      <c r="AE539"/>
      <c r="AF539"/>
      <c r="AG539"/>
      <c r="AH539"/>
    </row>
    <row r="540" spans="18:34" ht="13.2" x14ac:dyDescent="0.15">
      <c r="R540"/>
      <c r="S540"/>
      <c r="T540"/>
      <c r="U540"/>
      <c r="V540"/>
      <c r="W540"/>
      <c r="X540"/>
      <c r="Y540"/>
      <c r="Z540" s="371" t="s">
        <v>972</v>
      </c>
      <c r="AA540"/>
      <c r="AB540"/>
      <c r="AC540"/>
      <c r="AD540"/>
      <c r="AE540"/>
      <c r="AF540"/>
      <c r="AG540"/>
      <c r="AH540"/>
    </row>
    <row r="541" spans="18:34" ht="13.2" x14ac:dyDescent="0.15">
      <c r="R541"/>
      <c r="S541"/>
      <c r="T541"/>
      <c r="U541"/>
      <c r="V541"/>
      <c r="W541"/>
      <c r="X541"/>
      <c r="Y541"/>
      <c r="Z541" s="371" t="s">
        <v>973</v>
      </c>
      <c r="AA541"/>
      <c r="AB541"/>
      <c r="AC541"/>
      <c r="AD541"/>
      <c r="AE541"/>
      <c r="AF541"/>
      <c r="AG541"/>
      <c r="AH541"/>
    </row>
    <row r="542" spans="18:34" ht="13.2" x14ac:dyDescent="0.15">
      <c r="R542"/>
      <c r="S542"/>
      <c r="T542"/>
      <c r="U542"/>
      <c r="V542"/>
      <c r="W542"/>
      <c r="X542"/>
      <c r="Y542"/>
      <c r="Z542" s="371" t="s">
        <v>974</v>
      </c>
      <c r="AA542"/>
      <c r="AB542"/>
      <c r="AC542"/>
      <c r="AD542"/>
      <c r="AE542"/>
      <c r="AF542"/>
      <c r="AG542"/>
      <c r="AH542"/>
    </row>
    <row r="543" spans="18:34" ht="13.2" x14ac:dyDescent="0.15">
      <c r="R543"/>
      <c r="S543"/>
      <c r="T543"/>
      <c r="U543"/>
      <c r="V543"/>
      <c r="W543"/>
      <c r="X543"/>
      <c r="Y543"/>
      <c r="Z543" s="371" t="s">
        <v>798</v>
      </c>
      <c r="AA543"/>
      <c r="AB543"/>
      <c r="AC543"/>
      <c r="AD543"/>
      <c r="AE543"/>
      <c r="AF543"/>
      <c r="AG543"/>
      <c r="AH543"/>
    </row>
    <row r="544" spans="18:34" ht="13.2" x14ac:dyDescent="0.15">
      <c r="R544"/>
      <c r="S544"/>
      <c r="T544"/>
      <c r="U544"/>
      <c r="V544"/>
      <c r="W544"/>
      <c r="X544"/>
      <c r="Y544"/>
      <c r="Z544" s="371" t="s">
        <v>799</v>
      </c>
      <c r="AA544"/>
      <c r="AB544"/>
      <c r="AC544"/>
      <c r="AD544"/>
      <c r="AE544"/>
      <c r="AF544"/>
      <c r="AG544"/>
      <c r="AH544"/>
    </row>
    <row r="545" spans="18:34" ht="13.2" x14ac:dyDescent="0.15">
      <c r="R545"/>
      <c r="S545"/>
      <c r="T545"/>
      <c r="U545"/>
      <c r="V545"/>
      <c r="W545"/>
      <c r="X545"/>
      <c r="Y545"/>
      <c r="Z545" s="371" t="s">
        <v>800</v>
      </c>
      <c r="AA545"/>
      <c r="AB545"/>
      <c r="AC545"/>
      <c r="AD545"/>
      <c r="AE545"/>
      <c r="AF545"/>
      <c r="AG545"/>
      <c r="AH545"/>
    </row>
    <row r="546" spans="18:34" ht="13.2" x14ac:dyDescent="0.15">
      <c r="R546"/>
      <c r="S546"/>
      <c r="T546"/>
      <c r="U546"/>
      <c r="V546"/>
      <c r="W546"/>
      <c r="X546"/>
      <c r="Y546"/>
      <c r="Z546" s="371" t="s">
        <v>801</v>
      </c>
      <c r="AA546"/>
      <c r="AB546"/>
      <c r="AC546"/>
      <c r="AD546"/>
      <c r="AE546"/>
      <c r="AF546"/>
      <c r="AG546"/>
      <c r="AH546"/>
    </row>
    <row r="547" spans="18:34" ht="13.2" x14ac:dyDescent="0.15">
      <c r="R547"/>
      <c r="S547"/>
      <c r="T547"/>
      <c r="U547"/>
      <c r="V547"/>
      <c r="W547"/>
      <c r="X547"/>
      <c r="Y547"/>
      <c r="Z547" s="371" t="s">
        <v>802</v>
      </c>
      <c r="AA547"/>
      <c r="AB547"/>
      <c r="AC547"/>
      <c r="AD547"/>
      <c r="AE547"/>
      <c r="AF547"/>
      <c r="AG547"/>
      <c r="AH547"/>
    </row>
    <row r="548" spans="18:34" ht="13.2" x14ac:dyDescent="0.15">
      <c r="R548"/>
      <c r="S548"/>
      <c r="T548"/>
      <c r="U548"/>
      <c r="V548"/>
      <c r="W548"/>
      <c r="X548"/>
      <c r="Y548"/>
      <c r="Z548" s="371" t="s">
        <v>803</v>
      </c>
      <c r="AA548"/>
      <c r="AB548"/>
      <c r="AC548"/>
      <c r="AD548"/>
      <c r="AE548"/>
      <c r="AF548"/>
      <c r="AG548"/>
      <c r="AH548"/>
    </row>
    <row r="549" spans="18:34" ht="13.2" x14ac:dyDescent="0.15">
      <c r="R549"/>
      <c r="S549"/>
      <c r="T549"/>
      <c r="U549"/>
      <c r="V549"/>
      <c r="W549"/>
      <c r="X549"/>
      <c r="Y549"/>
      <c r="Z549" s="371" t="s">
        <v>804</v>
      </c>
      <c r="AA549"/>
      <c r="AB549"/>
      <c r="AC549"/>
      <c r="AD549"/>
      <c r="AE549"/>
      <c r="AF549"/>
      <c r="AG549"/>
      <c r="AH549"/>
    </row>
    <row r="550" spans="18:34" ht="13.2" x14ac:dyDescent="0.15">
      <c r="R550"/>
      <c r="S550"/>
      <c r="T550"/>
      <c r="U550"/>
      <c r="V550"/>
      <c r="W550"/>
      <c r="X550"/>
      <c r="Y550"/>
      <c r="Z550" s="371" t="s">
        <v>805</v>
      </c>
      <c r="AA550"/>
      <c r="AB550"/>
      <c r="AC550"/>
      <c r="AD550"/>
      <c r="AE550"/>
      <c r="AF550"/>
      <c r="AG550"/>
      <c r="AH550"/>
    </row>
    <row r="551" spans="18:34" ht="13.2" x14ac:dyDescent="0.15">
      <c r="R551"/>
      <c r="S551"/>
      <c r="T551"/>
      <c r="U551"/>
      <c r="V551"/>
      <c r="W551"/>
      <c r="X551"/>
      <c r="Y551"/>
      <c r="Z551" s="371" t="s">
        <v>806</v>
      </c>
      <c r="AA551"/>
      <c r="AB551"/>
      <c r="AC551"/>
      <c r="AD551"/>
      <c r="AE551"/>
      <c r="AF551"/>
      <c r="AG551"/>
      <c r="AH551"/>
    </row>
    <row r="552" spans="18:34" ht="13.2" x14ac:dyDescent="0.15">
      <c r="R552"/>
      <c r="S552"/>
      <c r="T552"/>
      <c r="U552"/>
      <c r="V552"/>
      <c r="W552"/>
      <c r="X552"/>
      <c r="Y552"/>
      <c r="Z552" s="371" t="s">
        <v>807</v>
      </c>
      <c r="AA552"/>
      <c r="AB552"/>
      <c r="AC552"/>
      <c r="AD552"/>
      <c r="AE552"/>
      <c r="AF552"/>
      <c r="AG552"/>
      <c r="AH552"/>
    </row>
    <row r="553" spans="18:34" ht="13.2" x14ac:dyDescent="0.15">
      <c r="R553"/>
      <c r="S553"/>
      <c r="T553"/>
      <c r="U553"/>
      <c r="V553"/>
      <c r="W553"/>
      <c r="X553"/>
      <c r="Y553"/>
      <c r="Z553" s="371" t="s">
        <v>808</v>
      </c>
      <c r="AA553"/>
      <c r="AB553"/>
      <c r="AC553"/>
      <c r="AD553"/>
      <c r="AE553"/>
      <c r="AF553"/>
      <c r="AG553"/>
      <c r="AH553"/>
    </row>
    <row r="554" spans="18:34" ht="13.2" x14ac:dyDescent="0.15">
      <c r="R554"/>
      <c r="S554"/>
      <c r="T554"/>
      <c r="U554"/>
      <c r="V554"/>
      <c r="W554"/>
      <c r="X554"/>
      <c r="Y554"/>
      <c r="Z554" s="371" t="s">
        <v>809</v>
      </c>
      <c r="AA554"/>
      <c r="AB554"/>
      <c r="AC554"/>
      <c r="AD554"/>
      <c r="AE554"/>
      <c r="AF554"/>
      <c r="AG554"/>
      <c r="AH554"/>
    </row>
    <row r="555" spans="18:34" ht="13.2" x14ac:dyDescent="0.15">
      <c r="R555"/>
      <c r="S555"/>
      <c r="T555"/>
      <c r="U555"/>
      <c r="V555"/>
      <c r="W555"/>
      <c r="X555"/>
      <c r="Y555"/>
      <c r="Z555" s="371" t="s">
        <v>810</v>
      </c>
      <c r="AA555"/>
      <c r="AB555"/>
      <c r="AC555"/>
      <c r="AD555"/>
      <c r="AE555"/>
      <c r="AF555"/>
      <c r="AG555"/>
      <c r="AH555"/>
    </row>
    <row r="556" spans="18:34" ht="13.2" x14ac:dyDescent="0.15">
      <c r="R556"/>
      <c r="S556"/>
      <c r="T556"/>
      <c r="U556"/>
      <c r="V556"/>
      <c r="W556"/>
      <c r="X556"/>
      <c r="Y556"/>
      <c r="Z556" s="371" t="s">
        <v>811</v>
      </c>
      <c r="AA556"/>
      <c r="AB556"/>
      <c r="AC556"/>
      <c r="AD556"/>
      <c r="AE556"/>
      <c r="AF556"/>
      <c r="AG556"/>
      <c r="AH556"/>
    </row>
    <row r="557" spans="18:34" ht="13.2" x14ac:dyDescent="0.15">
      <c r="R557"/>
      <c r="S557"/>
      <c r="T557"/>
      <c r="U557"/>
      <c r="V557"/>
      <c r="W557"/>
      <c r="X557"/>
      <c r="Y557"/>
      <c r="Z557" s="371" t="s">
        <v>812</v>
      </c>
      <c r="AA557"/>
      <c r="AB557"/>
      <c r="AC557"/>
      <c r="AD557"/>
      <c r="AE557"/>
      <c r="AF557"/>
      <c r="AG557"/>
      <c r="AH557"/>
    </row>
    <row r="558" spans="18:34" ht="13.2" x14ac:dyDescent="0.15">
      <c r="R558"/>
      <c r="S558"/>
      <c r="T558"/>
      <c r="U558"/>
      <c r="V558"/>
      <c r="W558"/>
      <c r="X558"/>
      <c r="Y558"/>
      <c r="Z558" s="371" t="s">
        <v>813</v>
      </c>
      <c r="AA558"/>
      <c r="AB558"/>
      <c r="AC558"/>
      <c r="AD558"/>
      <c r="AE558"/>
      <c r="AF558"/>
      <c r="AG558"/>
      <c r="AH558"/>
    </row>
    <row r="559" spans="18:34" ht="13.2" x14ac:dyDescent="0.15">
      <c r="R559"/>
      <c r="S559"/>
      <c r="T559"/>
      <c r="U559"/>
      <c r="V559"/>
      <c r="W559"/>
      <c r="X559"/>
      <c r="Y559"/>
      <c r="Z559" s="371" t="s">
        <v>814</v>
      </c>
      <c r="AA559"/>
      <c r="AB559"/>
      <c r="AC559"/>
      <c r="AD559"/>
      <c r="AE559"/>
      <c r="AF559"/>
      <c r="AG559"/>
      <c r="AH559"/>
    </row>
    <row r="560" spans="18:34" ht="13.2" x14ac:dyDescent="0.15">
      <c r="R560"/>
      <c r="S560"/>
      <c r="T560"/>
      <c r="U560"/>
      <c r="V560"/>
      <c r="W560"/>
      <c r="X560"/>
      <c r="Y560"/>
      <c r="Z560" s="371" t="s">
        <v>815</v>
      </c>
      <c r="AA560"/>
      <c r="AB560"/>
      <c r="AC560"/>
      <c r="AD560"/>
      <c r="AE560"/>
      <c r="AF560"/>
      <c r="AG560"/>
      <c r="AH560"/>
    </row>
    <row r="561" spans="18:34" ht="13.2" x14ac:dyDescent="0.15">
      <c r="R561"/>
      <c r="S561"/>
      <c r="T561"/>
      <c r="U561"/>
      <c r="V561"/>
      <c r="W561"/>
      <c r="X561"/>
      <c r="Y561"/>
      <c r="Z561" s="371" t="s">
        <v>816</v>
      </c>
      <c r="AA561"/>
      <c r="AB561"/>
      <c r="AC561"/>
      <c r="AD561"/>
      <c r="AE561"/>
      <c r="AF561"/>
      <c r="AG561"/>
      <c r="AH561"/>
    </row>
    <row r="562" spans="18:34" ht="13.2" x14ac:dyDescent="0.15">
      <c r="R562"/>
      <c r="S562"/>
      <c r="T562"/>
      <c r="U562"/>
      <c r="V562"/>
      <c r="W562"/>
      <c r="X562"/>
      <c r="Y562"/>
      <c r="Z562" s="371" t="s">
        <v>817</v>
      </c>
      <c r="AA562"/>
      <c r="AB562"/>
      <c r="AC562"/>
      <c r="AD562"/>
      <c r="AE562"/>
      <c r="AF562"/>
      <c r="AG562"/>
      <c r="AH562"/>
    </row>
    <row r="563" spans="18:34" ht="13.2" x14ac:dyDescent="0.15">
      <c r="R563"/>
      <c r="S563"/>
      <c r="T563"/>
      <c r="U563"/>
      <c r="V563"/>
      <c r="W563"/>
      <c r="X563"/>
      <c r="Y563"/>
      <c r="Z563" s="371" t="s">
        <v>818</v>
      </c>
      <c r="AA563"/>
      <c r="AB563"/>
      <c r="AC563"/>
      <c r="AD563"/>
      <c r="AE563"/>
      <c r="AF563"/>
      <c r="AG563"/>
      <c r="AH563"/>
    </row>
    <row r="564" spans="18:34" ht="13.2" x14ac:dyDescent="0.15">
      <c r="R564"/>
      <c r="S564"/>
      <c r="T564"/>
      <c r="U564"/>
      <c r="V564"/>
      <c r="W564"/>
      <c r="X564"/>
      <c r="Y564"/>
      <c r="Z564" s="371" t="s">
        <v>819</v>
      </c>
      <c r="AA564"/>
      <c r="AB564"/>
      <c r="AC564"/>
      <c r="AD564"/>
      <c r="AE564"/>
      <c r="AF564"/>
      <c r="AG564"/>
      <c r="AH564"/>
    </row>
    <row r="565" spans="18:34" ht="13.2" x14ac:dyDescent="0.15">
      <c r="R565"/>
      <c r="S565"/>
      <c r="T565"/>
      <c r="U565"/>
      <c r="V565"/>
      <c r="W565"/>
      <c r="X565"/>
      <c r="Y565"/>
      <c r="Z565" s="371" t="s">
        <v>820</v>
      </c>
      <c r="AA565"/>
      <c r="AB565"/>
      <c r="AC565"/>
      <c r="AD565"/>
      <c r="AE565"/>
      <c r="AF565"/>
      <c r="AG565"/>
      <c r="AH565"/>
    </row>
    <row r="566" spans="18:34" ht="13.2" x14ac:dyDescent="0.15">
      <c r="R566"/>
      <c r="S566"/>
      <c r="T566"/>
      <c r="U566"/>
      <c r="V566"/>
      <c r="W566"/>
      <c r="X566"/>
      <c r="Y566"/>
      <c r="Z566" s="371" t="s">
        <v>821</v>
      </c>
      <c r="AA566"/>
      <c r="AB566"/>
      <c r="AC566"/>
      <c r="AD566"/>
      <c r="AE566"/>
      <c r="AF566"/>
      <c r="AG566"/>
      <c r="AH566"/>
    </row>
    <row r="567" spans="18:34" ht="13.2" x14ac:dyDescent="0.15">
      <c r="R567"/>
      <c r="S567"/>
      <c r="T567"/>
      <c r="U567"/>
      <c r="V567"/>
      <c r="W567"/>
      <c r="X567"/>
      <c r="Y567"/>
      <c r="Z567" s="371" t="s">
        <v>822</v>
      </c>
      <c r="AA567"/>
      <c r="AB567"/>
      <c r="AC567"/>
      <c r="AD567"/>
      <c r="AE567"/>
      <c r="AF567"/>
      <c r="AG567"/>
      <c r="AH567"/>
    </row>
    <row r="568" spans="18:34" ht="13.2" x14ac:dyDescent="0.15">
      <c r="R568"/>
      <c r="S568"/>
      <c r="T568"/>
      <c r="U568"/>
      <c r="V568"/>
      <c r="W568"/>
      <c r="X568"/>
      <c r="Y568"/>
      <c r="Z568" s="371" t="s">
        <v>823</v>
      </c>
      <c r="AA568"/>
      <c r="AB568"/>
      <c r="AC568"/>
      <c r="AD568"/>
      <c r="AE568"/>
      <c r="AF568"/>
      <c r="AG568"/>
      <c r="AH568"/>
    </row>
    <row r="569" spans="18:34" ht="13.2" x14ac:dyDescent="0.15">
      <c r="R569"/>
      <c r="S569"/>
      <c r="T569"/>
      <c r="U569"/>
      <c r="V569"/>
      <c r="W569"/>
      <c r="X569"/>
      <c r="Y569"/>
      <c r="Z569" s="371" t="s">
        <v>824</v>
      </c>
      <c r="AA569"/>
      <c r="AB569"/>
      <c r="AC569"/>
      <c r="AD569"/>
      <c r="AE569"/>
      <c r="AF569"/>
      <c r="AG569"/>
      <c r="AH569"/>
    </row>
    <row r="570" spans="18:34" ht="13.2" x14ac:dyDescent="0.15">
      <c r="R570"/>
      <c r="S570"/>
      <c r="T570"/>
      <c r="U570"/>
      <c r="V570"/>
      <c r="W570"/>
      <c r="X570"/>
      <c r="Y570"/>
      <c r="Z570" s="371" t="s">
        <v>825</v>
      </c>
      <c r="AA570"/>
      <c r="AB570"/>
      <c r="AC570"/>
      <c r="AD570"/>
      <c r="AE570"/>
      <c r="AF570"/>
      <c r="AG570"/>
      <c r="AH570"/>
    </row>
    <row r="571" spans="18:34" ht="13.2" x14ac:dyDescent="0.15">
      <c r="R571"/>
      <c r="S571"/>
      <c r="T571"/>
      <c r="U571"/>
      <c r="V571"/>
      <c r="W571"/>
      <c r="X571"/>
      <c r="Y571"/>
      <c r="Z571" s="371" t="s">
        <v>826</v>
      </c>
      <c r="AA571"/>
      <c r="AB571"/>
      <c r="AC571"/>
      <c r="AD571"/>
      <c r="AE571"/>
      <c r="AF571"/>
      <c r="AG571"/>
      <c r="AH571"/>
    </row>
    <row r="572" spans="18:34" ht="13.2" x14ac:dyDescent="0.15">
      <c r="R572"/>
      <c r="S572"/>
      <c r="T572"/>
      <c r="U572"/>
      <c r="V572"/>
      <c r="W572"/>
      <c r="X572"/>
      <c r="Y572"/>
      <c r="Z572" s="371" t="s">
        <v>827</v>
      </c>
      <c r="AA572"/>
      <c r="AB572"/>
      <c r="AC572"/>
      <c r="AD572"/>
      <c r="AE572"/>
      <c r="AF572"/>
      <c r="AG572"/>
      <c r="AH572"/>
    </row>
    <row r="573" spans="18:34" ht="13.2" x14ac:dyDescent="0.15">
      <c r="R573"/>
      <c r="S573"/>
      <c r="T573"/>
      <c r="U573"/>
      <c r="V573"/>
      <c r="W573"/>
      <c r="X573"/>
      <c r="Y573"/>
      <c r="Z573" s="371" t="s">
        <v>828</v>
      </c>
      <c r="AA573"/>
      <c r="AB573"/>
      <c r="AC573"/>
      <c r="AD573"/>
      <c r="AE573"/>
      <c r="AF573"/>
      <c r="AG573"/>
      <c r="AH573"/>
    </row>
    <row r="574" spans="18:34" ht="13.2" x14ac:dyDescent="0.15">
      <c r="R574"/>
      <c r="S574"/>
      <c r="T574"/>
      <c r="U574"/>
      <c r="V574"/>
      <c r="W574"/>
      <c r="X574"/>
      <c r="Y574"/>
      <c r="Z574" s="371" t="s">
        <v>829</v>
      </c>
      <c r="AA574"/>
      <c r="AB574"/>
      <c r="AC574"/>
      <c r="AD574"/>
      <c r="AE574"/>
      <c r="AF574"/>
      <c r="AG574"/>
      <c r="AH574"/>
    </row>
    <row r="575" spans="18:34" ht="13.2" x14ac:dyDescent="0.15">
      <c r="R575"/>
      <c r="S575"/>
      <c r="T575"/>
      <c r="U575"/>
      <c r="V575"/>
      <c r="W575"/>
      <c r="X575"/>
      <c r="Y575"/>
      <c r="Z575" s="371" t="s">
        <v>830</v>
      </c>
      <c r="AA575"/>
      <c r="AB575"/>
      <c r="AC575"/>
      <c r="AD575"/>
      <c r="AE575"/>
      <c r="AF575"/>
      <c r="AG575"/>
      <c r="AH575"/>
    </row>
    <row r="576" spans="18:34" ht="13.2" x14ac:dyDescent="0.15">
      <c r="R576"/>
      <c r="S576"/>
      <c r="T576"/>
      <c r="U576"/>
      <c r="V576"/>
      <c r="W576"/>
      <c r="X576"/>
      <c r="Y576"/>
      <c r="Z576" s="370" t="s">
        <v>831</v>
      </c>
      <c r="AA576"/>
      <c r="AB576"/>
      <c r="AC576"/>
      <c r="AD576"/>
      <c r="AE576"/>
      <c r="AF576"/>
      <c r="AG576"/>
      <c r="AH576"/>
    </row>
    <row r="577" spans="18:34" x14ac:dyDescent="0.15">
      <c r="R577"/>
      <c r="S577"/>
      <c r="T577"/>
      <c r="U577"/>
      <c r="V577"/>
      <c r="W577"/>
      <c r="X577"/>
      <c r="Y577"/>
      <c r="Z577"/>
      <c r="AA577"/>
      <c r="AB577"/>
      <c r="AC577"/>
      <c r="AD577"/>
      <c r="AE577"/>
      <c r="AF577"/>
      <c r="AG577"/>
      <c r="AH577"/>
    </row>
    <row r="578" spans="18:34" x14ac:dyDescent="0.15">
      <c r="R578"/>
      <c r="S578"/>
      <c r="T578"/>
      <c r="U578"/>
      <c r="V578"/>
      <c r="W578"/>
      <c r="X578"/>
      <c r="Y578"/>
      <c r="Z578"/>
      <c r="AA578"/>
      <c r="AB578"/>
      <c r="AC578"/>
      <c r="AD578"/>
      <c r="AE578"/>
      <c r="AF578"/>
      <c r="AG578"/>
      <c r="AH578"/>
    </row>
    <row r="579" spans="18:34" x14ac:dyDescent="0.15">
      <c r="R579"/>
      <c r="S579"/>
      <c r="T579"/>
      <c r="U579"/>
      <c r="V579"/>
      <c r="W579"/>
      <c r="X579"/>
      <c r="Y579"/>
      <c r="Z579"/>
      <c r="AA579"/>
      <c r="AB579"/>
      <c r="AC579"/>
      <c r="AD579"/>
      <c r="AE579"/>
      <c r="AF579"/>
      <c r="AG579"/>
      <c r="AH579"/>
    </row>
    <row r="580" spans="18:34" x14ac:dyDescent="0.15">
      <c r="R580"/>
      <c r="S580"/>
      <c r="T580"/>
      <c r="U580"/>
      <c r="V580"/>
      <c r="W580"/>
      <c r="X580"/>
      <c r="Y580"/>
      <c r="Z580"/>
      <c r="AA580"/>
      <c r="AB580"/>
      <c r="AC580"/>
      <c r="AD580"/>
      <c r="AE580"/>
      <c r="AF580"/>
      <c r="AG580"/>
      <c r="AH580"/>
    </row>
    <row r="581" spans="18:34" x14ac:dyDescent="0.15">
      <c r="R581"/>
      <c r="S581"/>
      <c r="T581"/>
      <c r="U581"/>
      <c r="V581"/>
      <c r="W581"/>
      <c r="X581"/>
      <c r="Y581"/>
      <c r="Z581"/>
      <c r="AA581"/>
      <c r="AB581"/>
      <c r="AC581"/>
      <c r="AD581"/>
      <c r="AE581"/>
      <c r="AF581"/>
      <c r="AG581"/>
      <c r="AH581"/>
    </row>
    <row r="582" spans="18:34" x14ac:dyDescent="0.15">
      <c r="R582"/>
      <c r="S582"/>
      <c r="T582"/>
      <c r="U582"/>
      <c r="V582"/>
      <c r="W582"/>
      <c r="X582"/>
      <c r="Y582"/>
      <c r="Z582"/>
      <c r="AA582"/>
      <c r="AB582"/>
      <c r="AC582"/>
      <c r="AD582"/>
      <c r="AE582"/>
      <c r="AF582"/>
      <c r="AG582"/>
      <c r="AH582"/>
    </row>
  </sheetData>
  <sheetProtection algorithmName="SHA-512" hashValue="eWFp2Q6YvkfGzh2AVBBTB0tdHzwoTz1ml/efilQH5BpeOnaRXBIopLKzsnYqW6bHYrnRKVNLjY6ciPb8pbuTbQ==" saltValue="GvRat4Wh3zPbu6BXP9p4bA==" spinCount="100000" sheet="1" selectLockedCells="1"/>
  <protectedRanges>
    <protectedRange sqref="V20:Z20" name="範囲42"/>
    <protectedRange sqref="C20:H20" name="範囲40"/>
    <protectedRange sqref="Z46:AO47" name="範囲34"/>
    <protectedRange sqref="F46:U47" name="範囲33"/>
    <protectedRange sqref="I42:T42 AA42:AO42" name="範囲32"/>
    <protectedRange sqref="AJ26" name="範囲18"/>
    <protectedRange sqref="AF26" name="範囲17"/>
    <protectedRange sqref="AC26" name="範囲16"/>
    <protectedRange sqref="V25:W26 V31:W31" name="範囲15"/>
    <protectedRange sqref="S25:T26 S31:T31" name="範囲14"/>
    <protectedRange sqref="P25:P26 P31" name="範囲13"/>
    <protectedRange sqref="V20" name="範囲12"/>
    <protectedRange sqref="J20" name="範囲11"/>
    <protectedRange sqref="C20" name="範囲10"/>
    <protectedRange sqref="U14:AH15" name="範囲9"/>
    <protectedRange sqref="AF8:AG10" name="範囲8"/>
    <protectedRange sqref="AC8:AD10" name="範囲7"/>
    <protectedRange sqref="Z8:AA10" name="範囲6"/>
    <protectedRange sqref="R8:R9" name="範囲5"/>
    <protectedRange sqref="O14:O15" name="範囲4"/>
    <protectedRange sqref="L14:L15" name="範囲3"/>
    <protectedRange sqref="L13" name="範囲2"/>
    <protectedRange sqref="L10:O12" name="範囲1"/>
    <protectedRange sqref="K27" name="範囲19"/>
    <protectedRange sqref="Q27" name="範囲20"/>
    <protectedRange sqref="Z27" name="範囲21"/>
    <protectedRange sqref="AF27" name="範囲22"/>
    <protectedRange sqref="M28" name="範囲23"/>
    <protectedRange sqref="K29" name="範囲24"/>
    <protectedRange sqref="AC28" name="範囲25"/>
    <protectedRange sqref="AH28" name="範囲26"/>
    <protectedRange sqref="K30" name="範囲27"/>
    <protectedRange sqref="P30 W30" name="範囲28"/>
    <protectedRange sqref="O32" name="範囲30"/>
    <protectedRange sqref="AB32" name="範囲31"/>
    <protectedRange sqref="H56:AO56" name="範囲35"/>
    <protectedRange sqref="A57" name="範囲36"/>
    <protectedRange sqref="I57" name="範囲37"/>
    <protectedRange sqref="J20:N20" name="範囲41"/>
  </protectedRanges>
  <mergeCells count="154">
    <mergeCell ref="C31:J31"/>
    <mergeCell ref="K31:L31"/>
    <mergeCell ref="M31:O31"/>
    <mergeCell ref="S31:T31"/>
    <mergeCell ref="V31:W31"/>
    <mergeCell ref="A4:AO4"/>
    <mergeCell ref="A5:AO5"/>
    <mergeCell ref="A7:J7"/>
    <mergeCell ref="V19:AA19"/>
    <mergeCell ref="C20:H20"/>
    <mergeCell ref="AJ19:AO19"/>
    <mergeCell ref="C19:I19"/>
    <mergeCell ref="AO8:AO9"/>
    <mergeCell ref="AC8:AD9"/>
    <mergeCell ref="A8:B13"/>
    <mergeCell ref="AF8:AG9"/>
    <mergeCell ref="AF10:AG10"/>
    <mergeCell ref="AE8:AE9"/>
    <mergeCell ref="AH8:AH9"/>
    <mergeCell ref="AB8:AB9"/>
    <mergeCell ref="L13:P13"/>
    <mergeCell ref="L11:O11"/>
    <mergeCell ref="D12:J12"/>
    <mergeCell ref="L12:O12"/>
    <mergeCell ref="X10:Y10"/>
    <mergeCell ref="C10:C12"/>
    <mergeCell ref="D10:J10"/>
    <mergeCell ref="L10:O10"/>
    <mergeCell ref="D11:J11"/>
    <mergeCell ref="A14:J14"/>
    <mergeCell ref="AH19:AI19"/>
    <mergeCell ref="S9:W9"/>
    <mergeCell ref="AC10:AD10"/>
    <mergeCell ref="AF19:AG19"/>
    <mergeCell ref="X8:Y9"/>
    <mergeCell ref="Z8:AA9"/>
    <mergeCell ref="H18:I18"/>
    <mergeCell ref="K18:Q18"/>
    <mergeCell ref="C13:J13"/>
    <mergeCell ref="K8:P8"/>
    <mergeCell ref="D9:J9"/>
    <mergeCell ref="L9:O9"/>
    <mergeCell ref="A15:J15"/>
    <mergeCell ref="U15:AH15"/>
    <mergeCell ref="A17:J17"/>
    <mergeCell ref="A18:G18"/>
    <mergeCell ref="Z10:AA10"/>
    <mergeCell ref="J19:O19"/>
    <mergeCell ref="AF17:AO17"/>
    <mergeCell ref="AB19:AE19"/>
    <mergeCell ref="A19:B21"/>
    <mergeCell ref="P19:U19"/>
    <mergeCell ref="AB20:AD20"/>
    <mergeCell ref="AC28:AC29"/>
    <mergeCell ref="AD28:AG29"/>
    <mergeCell ref="AA26:AB26"/>
    <mergeCell ref="AC26:AD26"/>
    <mergeCell ref="AF26:AG26"/>
    <mergeCell ref="J57:O58"/>
    <mergeCell ref="C25:J25"/>
    <mergeCell ref="A24:J24"/>
    <mergeCell ref="K25:L25"/>
    <mergeCell ref="M25:O25"/>
    <mergeCell ref="K29:X29"/>
    <mergeCell ref="A25:B32"/>
    <mergeCell ref="M28:X28"/>
    <mergeCell ref="K26:L26"/>
    <mergeCell ref="S25:T25"/>
    <mergeCell ref="V25:W25"/>
    <mergeCell ref="M26:O26"/>
    <mergeCell ref="S26:T26"/>
    <mergeCell ref="V26:W26"/>
    <mergeCell ref="C26:J26"/>
    <mergeCell ref="C28:J29"/>
    <mergeCell ref="K28:L28"/>
    <mergeCell ref="C30:J30"/>
    <mergeCell ref="K32:N32"/>
    <mergeCell ref="I42:N42"/>
    <mergeCell ref="O42:T42"/>
    <mergeCell ref="U42:Z42"/>
    <mergeCell ref="B35:AO35"/>
    <mergeCell ref="O32:X32"/>
    <mergeCell ref="B1:H1"/>
    <mergeCell ref="K33:AJ33"/>
    <mergeCell ref="AF18:AK18"/>
    <mergeCell ref="AL18:AO18"/>
    <mergeCell ref="Y32:AA32"/>
    <mergeCell ref="AB32:AJ32"/>
    <mergeCell ref="AK32:AM32"/>
    <mergeCell ref="AN32:AO32"/>
    <mergeCell ref="AH20:AI20"/>
    <mergeCell ref="AJ20:AN20"/>
    <mergeCell ref="AF20:AG20"/>
    <mergeCell ref="J20:N20"/>
    <mergeCell ref="P20:T20"/>
    <mergeCell ref="V20:Z20"/>
    <mergeCell ref="AJ21:AN21"/>
    <mergeCell ref="C21:AI21"/>
    <mergeCell ref="AJ8:AJ9"/>
    <mergeCell ref="AK8:AL9"/>
    <mergeCell ref="AM8:AM9"/>
    <mergeCell ref="S18:AE18"/>
    <mergeCell ref="Q14:T15"/>
    <mergeCell ref="U14:AH14"/>
    <mergeCell ref="AF27:AL27"/>
    <mergeCell ref="AI28:AO29"/>
    <mergeCell ref="A64:AB64"/>
    <mergeCell ref="H56:AO56"/>
    <mergeCell ref="C52:AO52"/>
    <mergeCell ref="A37:H40"/>
    <mergeCell ref="I37:N40"/>
    <mergeCell ref="O37:T40"/>
    <mergeCell ref="U37:Z40"/>
    <mergeCell ref="AA37:AD40"/>
    <mergeCell ref="AE37:AH40"/>
    <mergeCell ref="AI37:AO40"/>
    <mergeCell ref="I41:N41"/>
    <mergeCell ref="O41:T41"/>
    <mergeCell ref="U41:Z41"/>
    <mergeCell ref="AA41:AD41"/>
    <mergeCell ref="AE41:AH41"/>
    <mergeCell ref="T59:AG59"/>
    <mergeCell ref="C51:AO51"/>
    <mergeCell ref="C46:E46"/>
    <mergeCell ref="F46:U46"/>
    <mergeCell ref="C44:AO44"/>
    <mergeCell ref="B54:AO54"/>
    <mergeCell ref="F47:U47"/>
    <mergeCell ref="C49:O49"/>
    <mergeCell ref="AA42:AD42"/>
    <mergeCell ref="AJ59:AO59"/>
    <mergeCell ref="A57:A58"/>
    <mergeCell ref="B57:G58"/>
    <mergeCell ref="I57:I58"/>
    <mergeCell ref="H57:H58"/>
    <mergeCell ref="AH28:AH29"/>
    <mergeCell ref="C27:J27"/>
    <mergeCell ref="Y26:Z26"/>
    <mergeCell ref="AI14:AO15"/>
    <mergeCell ref="AB22:AO23"/>
    <mergeCell ref="C32:J32"/>
    <mergeCell ref="AE42:AH42"/>
    <mergeCell ref="AI41:AO41"/>
    <mergeCell ref="A41:F41"/>
    <mergeCell ref="AI42:AO42"/>
    <mergeCell ref="B55:AO55"/>
    <mergeCell ref="C47:E47"/>
    <mergeCell ref="C50:AO50"/>
    <mergeCell ref="A42:H42"/>
    <mergeCell ref="Z46:AO46"/>
    <mergeCell ref="Z47:AO47"/>
    <mergeCell ref="AK36:AO36"/>
    <mergeCell ref="AJ26:AK26"/>
    <mergeCell ref="Y28:AB29"/>
  </mergeCells>
  <phoneticPr fontId="3"/>
  <conditionalFormatting sqref="C13 C16">
    <cfRule type="expression" dxfId="3" priority="3" stopIfTrue="1">
      <formula>#REF!="□"</formula>
    </cfRule>
  </conditionalFormatting>
  <conditionalFormatting sqref="D10:D11">
    <cfRule type="expression" dxfId="2" priority="45" stopIfTrue="1">
      <formula>#REF!="□"</formula>
    </cfRule>
  </conditionalFormatting>
  <conditionalFormatting sqref="P10:P11">
    <cfRule type="expression" dxfId="1" priority="1" stopIfTrue="1">
      <formula>$Q$10="□"</formula>
    </cfRule>
  </conditionalFormatting>
  <dataValidations count="6">
    <dataValidation allowBlank="1" showErrorMessage="1" sqref="R27" xr:uid="{DDB9B2BB-62D1-431C-A73F-79B4A3A5EA8D}"/>
    <dataValidation type="list" allowBlank="1" showInputMessage="1" showErrorMessage="1" sqref="X8:Y10" xr:uid="{E3FB9699-9388-4010-A4D7-9294ABA285D0}">
      <formula1>"　,昭和,平成,令和"</formula1>
    </dataValidation>
    <dataValidation type="list" allowBlank="1" showInputMessage="1" showErrorMessage="1" sqref="Z27 L14:L15 K30 O14:O15 K27 AC28 Q27 AB16:AB17 I57 Q8:R9 P30 Q57:Q58 AH28:AH29 Y57:Y58 AH57 W30" xr:uid="{0CD92040-60FC-488F-8B62-D11506F44D6F}">
      <formula1>"□,■"</formula1>
    </dataValidation>
    <dataValidation type="list" allowBlank="1" showInputMessage="1" showErrorMessage="1" sqref="A57" xr:uid="{ED66E2C2-5D15-4A36-8F51-85AC4CE1A49E}">
      <formula1>"□,☑"</formula1>
    </dataValidation>
    <dataValidation type="list" allowBlank="1" showInputMessage="1" showErrorMessage="1" sqref="O32:X32" xr:uid="{80A074CA-153D-4407-99E2-75E5AAE02690}">
      <formula1>"株式会社フルタイムシステム,田島メタルワーク株式会社,パナソニック株式会社,リンタツ株式会社,株式会社ナスタ,日本宅配システム株式會社,河村電器産業株式会社,ＹＫＫＡＰ株式会社,株式会社ＬＩＸＩＬ,三協立山株式会社三協アルミ社,豊通ファシリティーズ株式会社,株式会社グリーンライフ,株式会社アルファ,株式会社ダイケン,株式会社タカショー"</formula1>
    </dataValidation>
    <dataValidation type="list" allowBlank="1" showInputMessage="1" showErrorMessage="1" sqref="AB32:AJ32" xr:uid="{3DF8E3B1-94B4-4341-945D-ACFB72CA9266}">
      <formula1>INDIRECT(O32)</formula1>
    </dataValidation>
  </dataValidations>
  <pageMargins left="0.55118110236220474" right="3.937007874015748E-2" top="0.35433070866141736" bottom="0.35433070866141736" header="0.31496062992125984" footer="0.31496062992125984"/>
  <pageSetup paperSize="9" scale="82" orientation="portrait" r:id="rId1"/>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FF0000"/>
  </sheetPr>
  <dimension ref="A1:AN44"/>
  <sheetViews>
    <sheetView showGridLines="0" zoomScale="85" zoomScaleNormal="85" zoomScaleSheetLayoutView="85" workbookViewId="0">
      <selection activeCell="H25" sqref="H25:I25"/>
    </sheetView>
  </sheetViews>
  <sheetFormatPr defaultColWidth="5.33203125" defaultRowHeight="13.2" x14ac:dyDescent="0.15"/>
  <cols>
    <col min="1" max="1" width="3" style="469" customWidth="1"/>
    <col min="2" max="11" width="2.44140625" style="469" customWidth="1"/>
    <col min="12" max="12" width="2.44140625" style="470" customWidth="1"/>
    <col min="13" max="13" width="3" style="469" customWidth="1"/>
    <col min="14" max="15" width="2.44140625" style="469" customWidth="1"/>
    <col min="16" max="18" width="3" style="469" customWidth="1"/>
    <col min="19" max="19" width="3.6640625" style="470" customWidth="1"/>
    <col min="20" max="40" width="2.44140625" style="469" customWidth="1"/>
    <col min="41" max="42" width="3" style="469" customWidth="1"/>
    <col min="43" max="16384" width="5.33203125" style="469"/>
  </cols>
  <sheetData>
    <row r="1" spans="1:39" x14ac:dyDescent="0.15">
      <c r="B1" s="716" t="s">
        <v>1341</v>
      </c>
      <c r="C1" s="717"/>
      <c r="D1" s="717"/>
      <c r="E1" s="717"/>
      <c r="F1" s="717"/>
      <c r="G1" s="717"/>
      <c r="H1" s="718"/>
      <c r="I1" s="487"/>
      <c r="J1" s="487"/>
      <c r="K1" s="487"/>
      <c r="L1" s="487"/>
      <c r="M1" s="480"/>
      <c r="N1" s="480"/>
      <c r="O1" s="480"/>
      <c r="P1" s="480"/>
      <c r="Q1" s="480"/>
      <c r="R1" s="480"/>
      <c r="S1" s="485"/>
      <c r="AM1" s="466"/>
    </row>
    <row r="2" spans="1:39" ht="15.75" customHeight="1" x14ac:dyDescent="0.15">
      <c r="A2" s="470"/>
      <c r="B2" s="309">
        <f>提出リスト!B2</f>
        <v>9</v>
      </c>
      <c r="C2" s="309">
        <f>提出リスト!C2</f>
        <v>2</v>
      </c>
      <c r="D2" s="309">
        <f>提出リスト!D2</f>
        <v>4</v>
      </c>
      <c r="E2" s="309">
        <f>提出リスト!E2</f>
        <v>0</v>
      </c>
      <c r="F2" s="309">
        <f>提出リスト!F2</f>
        <v>0</v>
      </c>
      <c r="G2" s="309">
        <f>提出リスト!G2</f>
        <v>0</v>
      </c>
      <c r="H2" s="309">
        <f>提出リスト!H2</f>
        <v>0</v>
      </c>
      <c r="I2" s="470"/>
      <c r="J2" s="470"/>
      <c r="K2" s="470"/>
      <c r="M2" s="470"/>
      <c r="N2" s="470"/>
      <c r="O2" s="470"/>
      <c r="P2" s="470"/>
      <c r="Q2" s="470"/>
      <c r="R2" s="470"/>
      <c r="S2" s="488"/>
      <c r="AE2" s="470"/>
      <c r="AF2" s="470"/>
      <c r="AG2" s="470"/>
      <c r="AH2" s="470"/>
      <c r="AI2" s="488"/>
      <c r="AJ2" s="480"/>
      <c r="AK2" s="480"/>
      <c r="AL2" s="480"/>
      <c r="AM2" s="466" t="s">
        <v>524</v>
      </c>
    </row>
    <row r="3" spans="1:39" ht="4.5" customHeight="1" x14ac:dyDescent="0.15">
      <c r="A3" s="470"/>
      <c r="B3" s="470"/>
      <c r="C3" s="488"/>
      <c r="D3" s="488"/>
      <c r="E3" s="488"/>
      <c r="AE3" s="488"/>
      <c r="AF3" s="488"/>
      <c r="AG3" s="488"/>
      <c r="AH3" s="488"/>
      <c r="AI3" s="488"/>
      <c r="AJ3" s="488"/>
      <c r="AK3" s="488"/>
    </row>
    <row r="4" spans="1:39" ht="15" customHeight="1" x14ac:dyDescent="0.15">
      <c r="A4" s="470"/>
      <c r="B4" s="470"/>
      <c r="C4" s="488"/>
      <c r="D4" s="488"/>
      <c r="E4" s="488"/>
      <c r="AE4" s="488"/>
      <c r="AF4" s="488"/>
      <c r="AG4" s="488"/>
      <c r="AH4" s="488"/>
      <c r="AI4" s="488"/>
      <c r="AJ4" s="488"/>
      <c r="AK4" s="488"/>
    </row>
    <row r="5" spans="1:39" ht="15" customHeight="1" x14ac:dyDescent="0.15">
      <c r="A5" s="470"/>
      <c r="B5" s="470"/>
      <c r="C5" s="488"/>
      <c r="D5" s="488"/>
      <c r="E5" s="488"/>
      <c r="AE5" s="488"/>
      <c r="AF5" s="488"/>
      <c r="AG5" s="488"/>
      <c r="AH5" s="488"/>
      <c r="AI5" s="488"/>
      <c r="AJ5" s="488"/>
      <c r="AK5" s="488"/>
    </row>
    <row r="6" spans="1:39" x14ac:dyDescent="0.15">
      <c r="B6" s="469" t="s">
        <v>601</v>
      </c>
      <c r="D6" s="488"/>
      <c r="E6" s="488"/>
      <c r="L6" s="469"/>
    </row>
    <row r="7" spans="1:39" ht="14.4" x14ac:dyDescent="0.15">
      <c r="B7" s="489"/>
    </row>
    <row r="8" spans="1:39" x14ac:dyDescent="0.15">
      <c r="B8" s="470" t="s">
        <v>600</v>
      </c>
    </row>
    <row r="9" spans="1:39" x14ac:dyDescent="0.15">
      <c r="B9" s="470" t="s">
        <v>585</v>
      </c>
    </row>
    <row r="10" spans="1:39" ht="14.4" x14ac:dyDescent="0.15">
      <c r="B10" s="490"/>
      <c r="C10" s="491"/>
      <c r="D10" s="491"/>
      <c r="E10" s="491"/>
      <c r="F10" s="491"/>
      <c r="G10" s="491"/>
      <c r="H10" s="491"/>
      <c r="I10" s="491"/>
      <c r="J10" s="491"/>
      <c r="K10" s="491"/>
      <c r="L10" s="472"/>
      <c r="M10" s="491"/>
      <c r="N10" s="491"/>
      <c r="O10" s="491"/>
      <c r="P10" s="491"/>
      <c r="Q10" s="491"/>
      <c r="R10" s="491"/>
      <c r="S10" s="472"/>
      <c r="T10" s="491"/>
      <c r="U10" s="491"/>
      <c r="V10" s="491"/>
      <c r="W10" s="491"/>
      <c r="X10" s="491"/>
      <c r="Y10" s="491"/>
      <c r="Z10" s="491"/>
      <c r="AA10" s="491"/>
      <c r="AB10" s="491"/>
      <c r="AC10" s="491"/>
      <c r="AD10" s="491"/>
      <c r="AE10" s="491"/>
      <c r="AF10" s="491"/>
      <c r="AG10" s="491"/>
      <c r="AH10" s="491"/>
      <c r="AI10" s="491"/>
      <c r="AJ10" s="491"/>
      <c r="AK10" s="491"/>
      <c r="AL10" s="491"/>
      <c r="AM10" s="491"/>
    </row>
    <row r="11" spans="1:39" ht="24" customHeight="1" x14ac:dyDescent="0.15">
      <c r="B11" s="1231" t="s">
        <v>442</v>
      </c>
      <c r="C11" s="1233"/>
      <c r="D11" s="1233"/>
      <c r="E11" s="1233"/>
      <c r="F11" s="1233"/>
      <c r="G11" s="1233"/>
      <c r="H11" s="1233"/>
      <c r="I11" s="1233"/>
      <c r="J11" s="1233"/>
      <c r="K11" s="1233"/>
      <c r="L11" s="1233"/>
      <c r="M11" s="1233"/>
      <c r="N11" s="1233"/>
      <c r="O11" s="1233"/>
      <c r="P11" s="1233"/>
      <c r="Q11" s="1233"/>
      <c r="R11" s="1233"/>
      <c r="S11" s="1234"/>
      <c r="T11" s="1231" t="s">
        <v>62</v>
      </c>
      <c r="U11" s="1232"/>
      <c r="V11" s="1232"/>
      <c r="W11" s="1232"/>
      <c r="X11" s="1232"/>
      <c r="Y11" s="1232"/>
      <c r="Z11" s="1232"/>
      <c r="AA11" s="1232"/>
      <c r="AB11" s="1233"/>
      <c r="AC11" s="1233"/>
      <c r="AD11" s="1233"/>
      <c r="AE11" s="1233"/>
      <c r="AF11" s="1233"/>
      <c r="AG11" s="1233"/>
      <c r="AH11" s="1233"/>
      <c r="AI11" s="1233"/>
      <c r="AJ11" s="1233"/>
      <c r="AK11" s="1233"/>
      <c r="AL11" s="1233"/>
      <c r="AM11" s="1234"/>
    </row>
    <row r="12" spans="1:39" s="480" customFormat="1" ht="13.5" customHeight="1" x14ac:dyDescent="0.15">
      <c r="B12" s="1235" t="s">
        <v>633</v>
      </c>
      <c r="C12" s="1236"/>
      <c r="D12" s="1236"/>
      <c r="E12" s="1236"/>
      <c r="F12" s="1236"/>
      <c r="G12" s="1236"/>
      <c r="H12" s="1236"/>
      <c r="I12" s="1236"/>
      <c r="J12" s="1236"/>
      <c r="K12" s="1236"/>
      <c r="L12" s="1236"/>
      <c r="M12" s="1236"/>
      <c r="N12" s="1236"/>
      <c r="O12" s="1236"/>
      <c r="P12" s="1236"/>
      <c r="Q12" s="1236"/>
      <c r="R12" s="1236"/>
      <c r="S12" s="1237"/>
      <c r="T12" s="1235" t="s">
        <v>633</v>
      </c>
      <c r="U12" s="1236"/>
      <c r="V12" s="1236"/>
      <c r="W12" s="1236"/>
      <c r="X12" s="1236"/>
      <c r="Y12" s="1236"/>
      <c r="Z12" s="1236"/>
      <c r="AA12" s="1236"/>
      <c r="AB12" s="1236"/>
      <c r="AC12" s="1236"/>
      <c r="AD12" s="1236"/>
      <c r="AE12" s="1236"/>
      <c r="AF12" s="1236"/>
      <c r="AG12" s="1236"/>
      <c r="AH12" s="1236"/>
      <c r="AI12" s="1236"/>
      <c r="AJ12" s="1236"/>
      <c r="AK12" s="1236"/>
      <c r="AL12" s="1236"/>
      <c r="AM12" s="1237"/>
    </row>
    <row r="13" spans="1:39" x14ac:dyDescent="0.15">
      <c r="B13" s="483"/>
      <c r="S13" s="484"/>
      <c r="T13" s="483"/>
      <c r="AM13" s="492"/>
    </row>
    <row r="14" spans="1:39" ht="13.2" customHeight="1" x14ac:dyDescent="0.15">
      <c r="B14" s="1238" t="s">
        <v>2214</v>
      </c>
      <c r="C14" s="1239"/>
      <c r="D14" s="1239"/>
      <c r="E14" s="1239"/>
      <c r="F14" s="1239"/>
      <c r="G14" s="1239"/>
      <c r="H14" s="1239"/>
      <c r="I14" s="1239"/>
      <c r="J14" s="1239"/>
      <c r="K14" s="1239"/>
      <c r="L14" s="1239"/>
      <c r="M14" s="1239"/>
      <c r="N14" s="1239"/>
      <c r="O14" s="1239"/>
      <c r="P14" s="1239"/>
      <c r="Q14" s="1239"/>
      <c r="R14" s="1239"/>
      <c r="S14" s="1240"/>
      <c r="T14" s="1241" t="s">
        <v>2214</v>
      </c>
      <c r="U14" s="1242"/>
      <c r="V14" s="1242"/>
      <c r="W14" s="1242"/>
      <c r="X14" s="1242"/>
      <c r="Y14" s="1242"/>
      <c r="Z14" s="1242"/>
      <c r="AA14" s="1242"/>
      <c r="AB14" s="1242"/>
      <c r="AC14" s="1242"/>
      <c r="AD14" s="1242"/>
      <c r="AE14" s="1242"/>
      <c r="AF14" s="1242"/>
      <c r="AG14" s="1242"/>
      <c r="AH14" s="1242"/>
      <c r="AI14" s="1242"/>
      <c r="AJ14" s="1242"/>
      <c r="AK14" s="1242"/>
      <c r="AL14" s="1242"/>
      <c r="AM14" s="1243"/>
    </row>
    <row r="15" spans="1:39" x14ac:dyDescent="0.15">
      <c r="B15" s="1238"/>
      <c r="C15" s="1239"/>
      <c r="D15" s="1239"/>
      <c r="E15" s="1239"/>
      <c r="F15" s="1239"/>
      <c r="G15" s="1239"/>
      <c r="H15" s="1239"/>
      <c r="I15" s="1239"/>
      <c r="J15" s="1239"/>
      <c r="K15" s="1239"/>
      <c r="L15" s="1239"/>
      <c r="M15" s="1239"/>
      <c r="N15" s="1239"/>
      <c r="O15" s="1239"/>
      <c r="P15" s="1239"/>
      <c r="Q15" s="1239"/>
      <c r="R15" s="1239"/>
      <c r="S15" s="1240"/>
      <c r="T15" s="1241"/>
      <c r="U15" s="1242"/>
      <c r="V15" s="1242"/>
      <c r="W15" s="1242"/>
      <c r="X15" s="1242"/>
      <c r="Y15" s="1242"/>
      <c r="Z15" s="1242"/>
      <c r="AA15" s="1242"/>
      <c r="AB15" s="1242"/>
      <c r="AC15" s="1242"/>
      <c r="AD15" s="1242"/>
      <c r="AE15" s="1242"/>
      <c r="AF15" s="1242"/>
      <c r="AG15" s="1242"/>
      <c r="AH15" s="1242"/>
      <c r="AI15" s="1242"/>
      <c r="AJ15" s="1242"/>
      <c r="AK15" s="1242"/>
      <c r="AL15" s="1242"/>
      <c r="AM15" s="1243"/>
    </row>
    <row r="16" spans="1:39" ht="13.2" customHeight="1" x14ac:dyDescent="0.15">
      <c r="B16" s="1238" t="s">
        <v>2213</v>
      </c>
      <c r="C16" s="1239"/>
      <c r="D16" s="1239"/>
      <c r="E16" s="1239"/>
      <c r="F16" s="1239"/>
      <c r="G16" s="1239"/>
      <c r="H16" s="1239"/>
      <c r="I16" s="1239"/>
      <c r="J16" s="1239"/>
      <c r="K16" s="1239"/>
      <c r="L16" s="1239"/>
      <c r="M16" s="1239"/>
      <c r="N16" s="1239"/>
      <c r="O16" s="1239"/>
      <c r="P16" s="1239"/>
      <c r="Q16" s="1239"/>
      <c r="R16" s="1239"/>
      <c r="S16" s="1240"/>
      <c r="T16" s="1241" t="s">
        <v>2213</v>
      </c>
      <c r="U16" s="1242"/>
      <c r="V16" s="1242"/>
      <c r="W16" s="1242"/>
      <c r="X16" s="1242"/>
      <c r="Y16" s="1242"/>
      <c r="Z16" s="1242"/>
      <c r="AA16" s="1242"/>
      <c r="AB16" s="1242"/>
      <c r="AC16" s="1242"/>
      <c r="AD16" s="1242"/>
      <c r="AE16" s="1242"/>
      <c r="AF16" s="1242"/>
      <c r="AG16" s="1242"/>
      <c r="AH16" s="1242"/>
      <c r="AI16" s="1242"/>
      <c r="AJ16" s="1242"/>
      <c r="AK16" s="1242"/>
      <c r="AL16" s="1242"/>
      <c r="AM16" s="1243"/>
    </row>
    <row r="17" spans="2:39" x14ac:dyDescent="0.15">
      <c r="B17" s="1238"/>
      <c r="C17" s="1239"/>
      <c r="D17" s="1239"/>
      <c r="E17" s="1239"/>
      <c r="F17" s="1239"/>
      <c r="G17" s="1239"/>
      <c r="H17" s="1239"/>
      <c r="I17" s="1239"/>
      <c r="J17" s="1239"/>
      <c r="K17" s="1239"/>
      <c r="L17" s="1239"/>
      <c r="M17" s="1239"/>
      <c r="N17" s="1239"/>
      <c r="O17" s="1239"/>
      <c r="P17" s="1239"/>
      <c r="Q17" s="1239"/>
      <c r="R17" s="1239"/>
      <c r="S17" s="1240"/>
      <c r="T17" s="1241"/>
      <c r="U17" s="1242"/>
      <c r="V17" s="1242"/>
      <c r="W17" s="1242"/>
      <c r="X17" s="1242"/>
      <c r="Y17" s="1242"/>
      <c r="Z17" s="1242"/>
      <c r="AA17" s="1242"/>
      <c r="AB17" s="1242"/>
      <c r="AC17" s="1242"/>
      <c r="AD17" s="1242"/>
      <c r="AE17" s="1242"/>
      <c r="AF17" s="1242"/>
      <c r="AG17" s="1242"/>
      <c r="AH17" s="1242"/>
      <c r="AI17" s="1242"/>
      <c r="AJ17" s="1242"/>
      <c r="AK17" s="1242"/>
      <c r="AL17" s="1242"/>
      <c r="AM17" s="1243"/>
    </row>
    <row r="18" spans="2:39" x14ac:dyDescent="0.15">
      <c r="B18" s="483"/>
      <c r="S18" s="484"/>
      <c r="T18" s="493"/>
      <c r="U18" s="480"/>
      <c r="V18" s="480"/>
      <c r="W18" s="480"/>
      <c r="X18" s="480"/>
      <c r="Y18" s="480"/>
      <c r="AB18" s="480"/>
      <c r="AC18" s="480"/>
      <c r="AD18" s="480"/>
      <c r="AE18" s="480"/>
      <c r="AF18" s="480"/>
      <c r="AG18" s="480"/>
      <c r="AM18" s="492"/>
    </row>
    <row r="19" spans="2:39" x14ac:dyDescent="0.15">
      <c r="B19" s="483"/>
      <c r="S19" s="484"/>
      <c r="T19" s="1224"/>
      <c r="U19" s="1225"/>
      <c r="V19" s="1225"/>
      <c r="W19" s="1225"/>
      <c r="X19" s="1225"/>
      <c r="Y19" s="1225"/>
      <c r="Z19" s="1225"/>
      <c r="AA19" s="1225"/>
      <c r="AB19" s="1225"/>
      <c r="AC19" s="1225"/>
      <c r="AD19" s="1225"/>
      <c r="AE19" s="1225"/>
      <c r="AF19" s="1225"/>
      <c r="AG19" s="1225"/>
      <c r="AH19" s="1225"/>
      <c r="AI19" s="1225"/>
      <c r="AJ19" s="1225"/>
      <c r="AK19" s="1225"/>
      <c r="AL19" s="1225"/>
      <c r="AM19" s="492"/>
    </row>
    <row r="20" spans="2:39" x14ac:dyDescent="0.15">
      <c r="B20" s="483"/>
      <c r="F20" s="480"/>
      <c r="G20" s="480" t="s">
        <v>525</v>
      </c>
      <c r="M20" s="485"/>
      <c r="N20" s="485"/>
      <c r="O20" s="485"/>
      <c r="P20" s="485"/>
      <c r="Q20" s="485"/>
      <c r="R20" s="485"/>
      <c r="S20" s="486"/>
      <c r="T20" s="493"/>
      <c r="U20" s="480"/>
      <c r="V20" s="480"/>
      <c r="W20" s="480"/>
      <c r="X20" s="480"/>
      <c r="Y20" s="480" t="s">
        <v>526</v>
      </c>
      <c r="AB20" s="480"/>
      <c r="AC20" s="480"/>
      <c r="AD20" s="480"/>
      <c r="AE20" s="480"/>
      <c r="AF20" s="480"/>
      <c r="AG20" s="480"/>
      <c r="AM20" s="492"/>
    </row>
    <row r="21" spans="2:39" x14ac:dyDescent="0.15">
      <c r="B21" s="1224" t="s">
        <v>1562</v>
      </c>
      <c r="C21" s="1225"/>
      <c r="D21" s="1225"/>
      <c r="E21" s="1225"/>
      <c r="F21" s="1225"/>
      <c r="G21" s="1225"/>
      <c r="H21" s="1225"/>
      <c r="I21" s="1225"/>
      <c r="J21" s="1225"/>
      <c r="K21" s="1225"/>
      <c r="L21" s="1225"/>
      <c r="M21" s="1225"/>
      <c r="N21" s="1225"/>
      <c r="O21" s="1225"/>
      <c r="P21" s="1225"/>
      <c r="Q21" s="1225"/>
      <c r="R21" s="1225"/>
      <c r="S21" s="1226"/>
      <c r="T21" s="1224" t="s">
        <v>1562</v>
      </c>
      <c r="U21" s="1225"/>
      <c r="V21" s="1225"/>
      <c r="W21" s="1225"/>
      <c r="X21" s="1225"/>
      <c r="Y21" s="1225"/>
      <c r="Z21" s="1225"/>
      <c r="AA21" s="1225"/>
      <c r="AB21" s="1225"/>
      <c r="AC21" s="1225"/>
      <c r="AD21" s="1225"/>
      <c r="AE21" s="1225"/>
      <c r="AF21" s="1225"/>
      <c r="AG21" s="1225"/>
      <c r="AH21" s="1225"/>
      <c r="AI21" s="1225"/>
      <c r="AJ21" s="1225"/>
      <c r="AK21" s="1225"/>
      <c r="AL21" s="1225"/>
      <c r="AM21" s="492"/>
    </row>
    <row r="22" spans="2:39" x14ac:dyDescent="0.15">
      <c r="B22" s="483"/>
      <c r="S22" s="484"/>
      <c r="T22" s="483"/>
      <c r="AM22" s="492"/>
    </row>
    <row r="23" spans="2:39" x14ac:dyDescent="0.15">
      <c r="B23" s="483"/>
      <c r="S23" s="484"/>
      <c r="T23" s="483"/>
      <c r="AM23" s="492"/>
    </row>
    <row r="24" spans="2:39" x14ac:dyDescent="0.15">
      <c r="B24" s="1227"/>
      <c r="C24" s="1228"/>
      <c r="D24" s="1228"/>
      <c r="E24" s="1228"/>
      <c r="F24" s="1228"/>
      <c r="G24" s="1228"/>
      <c r="H24" s="1228"/>
      <c r="I24" s="1228"/>
      <c r="J24" s="1228"/>
      <c r="K24" s="1228"/>
      <c r="L24" s="1228"/>
      <c r="M24" s="1228"/>
      <c r="N24" s="1228"/>
      <c r="O24" s="1228"/>
      <c r="P24" s="1228"/>
      <c r="Q24" s="1228"/>
      <c r="R24" s="1228"/>
      <c r="S24" s="1229"/>
      <c r="T24" s="1227"/>
      <c r="U24" s="1228"/>
      <c r="V24" s="1228"/>
      <c r="W24" s="1228"/>
      <c r="X24" s="1228"/>
      <c r="Y24" s="1228"/>
      <c r="Z24" s="1228"/>
      <c r="AA24" s="1228"/>
      <c r="AB24" s="1228"/>
      <c r="AC24" s="1228"/>
      <c r="AD24" s="1228"/>
      <c r="AE24" s="1228"/>
      <c r="AF24" s="1228"/>
      <c r="AG24" s="1228"/>
      <c r="AH24" s="1228"/>
      <c r="AI24" s="1228"/>
      <c r="AJ24" s="1228"/>
      <c r="AK24" s="1228"/>
      <c r="AL24" s="1228"/>
      <c r="AM24" s="1229"/>
    </row>
    <row r="25" spans="2:39" s="470" customFormat="1" ht="12" customHeight="1" x14ac:dyDescent="0.15">
      <c r="B25" s="474"/>
      <c r="C25" s="471" t="s">
        <v>529</v>
      </c>
      <c r="D25" s="471"/>
      <c r="E25" s="472"/>
      <c r="F25" s="475" t="s">
        <v>543</v>
      </c>
      <c r="G25" s="472"/>
      <c r="H25" s="1230"/>
      <c r="I25" s="1230"/>
      <c r="J25" s="137" t="s">
        <v>1</v>
      </c>
      <c r="K25" s="1230"/>
      <c r="L25" s="1230"/>
      <c r="M25" s="136" t="s">
        <v>12</v>
      </c>
      <c r="N25" s="1230"/>
      <c r="O25" s="1230"/>
      <c r="P25" s="471" t="s">
        <v>36</v>
      </c>
      <c r="Q25" s="472"/>
      <c r="R25" s="472"/>
      <c r="S25" s="473"/>
      <c r="T25" s="474"/>
      <c r="U25" s="471"/>
      <c r="V25" s="471" t="s">
        <v>529</v>
      </c>
      <c r="W25" s="471"/>
      <c r="Y25" s="475" t="s">
        <v>543</v>
      </c>
      <c r="AA25" s="1230"/>
      <c r="AB25" s="1230"/>
      <c r="AC25" s="135" t="s">
        <v>1</v>
      </c>
      <c r="AD25" s="1230"/>
      <c r="AE25" s="1230"/>
      <c r="AF25" s="136" t="s">
        <v>12</v>
      </c>
      <c r="AG25" s="1230"/>
      <c r="AH25" s="1230"/>
      <c r="AI25" s="471" t="s">
        <v>36</v>
      </c>
      <c r="AM25" s="473"/>
    </row>
    <row r="26" spans="2:39" s="480" customFormat="1" ht="2.1" customHeight="1" x14ac:dyDescent="0.15">
      <c r="B26" s="476" t="s">
        <v>527</v>
      </c>
      <c r="C26" s="477"/>
      <c r="D26" s="477"/>
      <c r="E26" s="477"/>
      <c r="F26" s="477"/>
      <c r="G26" s="477"/>
      <c r="H26" s="477"/>
      <c r="I26" s="477"/>
      <c r="J26" s="477"/>
      <c r="K26" s="477"/>
      <c r="L26" s="478"/>
      <c r="M26" s="477"/>
      <c r="N26" s="477"/>
      <c r="O26" s="477">
        <v>15</v>
      </c>
      <c r="P26" s="477"/>
      <c r="Q26" s="477"/>
      <c r="R26" s="477"/>
      <c r="S26" s="478"/>
      <c r="T26" s="476"/>
      <c r="U26" s="477"/>
      <c r="V26" s="477"/>
      <c r="W26" s="477"/>
      <c r="X26" s="477"/>
      <c r="Y26" s="477"/>
      <c r="Z26" s="477"/>
      <c r="AA26" s="477"/>
      <c r="AB26" s="477"/>
      <c r="AC26" s="477"/>
      <c r="AD26" s="477"/>
      <c r="AE26" s="477"/>
      <c r="AF26" s="477"/>
      <c r="AG26" s="477"/>
      <c r="AH26" s="477"/>
      <c r="AI26" s="477"/>
      <c r="AJ26" s="477"/>
      <c r="AK26" s="477"/>
      <c r="AL26" s="477"/>
      <c r="AM26" s="479"/>
    </row>
    <row r="27" spans="2:39" x14ac:dyDescent="0.15">
      <c r="B27" s="481"/>
      <c r="C27" s="481"/>
      <c r="D27" s="481"/>
      <c r="E27" s="481"/>
      <c r="F27" s="481"/>
      <c r="G27" s="481"/>
      <c r="H27" s="481"/>
      <c r="I27" s="481"/>
      <c r="J27" s="481"/>
      <c r="K27" s="481"/>
      <c r="L27" s="482"/>
      <c r="M27" s="481"/>
      <c r="N27" s="481"/>
      <c r="O27" s="481"/>
      <c r="P27" s="481"/>
      <c r="Q27" s="481"/>
      <c r="R27" s="481"/>
      <c r="S27" s="482"/>
    </row>
    <row r="28" spans="2:39" x14ac:dyDescent="0.15">
      <c r="B28" s="1231" t="s">
        <v>1560</v>
      </c>
      <c r="C28" s="1233"/>
      <c r="D28" s="1233"/>
      <c r="E28" s="1233"/>
      <c r="F28" s="1233"/>
      <c r="G28" s="1233"/>
      <c r="H28" s="1233"/>
      <c r="I28" s="1233"/>
      <c r="J28" s="1233"/>
      <c r="K28" s="1233"/>
      <c r="L28" s="1233"/>
      <c r="M28" s="1233"/>
      <c r="N28" s="1233"/>
      <c r="O28" s="1233"/>
      <c r="P28" s="1233"/>
      <c r="Q28" s="1233"/>
      <c r="R28" s="1233"/>
      <c r="S28" s="1234"/>
    </row>
    <row r="29" spans="2:39" x14ac:dyDescent="0.15">
      <c r="B29" s="1235" t="s">
        <v>633</v>
      </c>
      <c r="C29" s="1236"/>
      <c r="D29" s="1236"/>
      <c r="E29" s="1236"/>
      <c r="F29" s="1236"/>
      <c r="G29" s="1236"/>
      <c r="H29" s="1236"/>
      <c r="I29" s="1236"/>
      <c r="J29" s="1236"/>
      <c r="K29" s="1236"/>
      <c r="L29" s="1236"/>
      <c r="M29" s="1236"/>
      <c r="N29" s="1236"/>
      <c r="O29" s="1236"/>
      <c r="P29" s="1236"/>
      <c r="Q29" s="1236"/>
      <c r="R29" s="1236"/>
      <c r="S29" s="1237"/>
    </row>
    <row r="30" spans="2:39" x14ac:dyDescent="0.15">
      <c r="B30" s="483"/>
      <c r="S30" s="484"/>
    </row>
    <row r="31" spans="2:39" ht="13.2" customHeight="1" x14ac:dyDescent="0.15">
      <c r="B31" s="1238" t="s">
        <v>2214</v>
      </c>
      <c r="C31" s="1239"/>
      <c r="D31" s="1239"/>
      <c r="E31" s="1239"/>
      <c r="F31" s="1239"/>
      <c r="G31" s="1239"/>
      <c r="H31" s="1239"/>
      <c r="I31" s="1239"/>
      <c r="J31" s="1239"/>
      <c r="K31" s="1239"/>
      <c r="L31" s="1239"/>
      <c r="M31" s="1239"/>
      <c r="N31" s="1239"/>
      <c r="O31" s="1239"/>
      <c r="P31" s="1239"/>
      <c r="Q31" s="1239"/>
      <c r="R31" s="1239"/>
      <c r="S31" s="1240"/>
    </row>
    <row r="32" spans="2:39" x14ac:dyDescent="0.15">
      <c r="B32" s="1238"/>
      <c r="C32" s="1239"/>
      <c r="D32" s="1239"/>
      <c r="E32" s="1239"/>
      <c r="F32" s="1239"/>
      <c r="G32" s="1239"/>
      <c r="H32" s="1239"/>
      <c r="I32" s="1239"/>
      <c r="J32" s="1239"/>
      <c r="K32" s="1239"/>
      <c r="L32" s="1239"/>
      <c r="M32" s="1239"/>
      <c r="N32" s="1239"/>
      <c r="O32" s="1239"/>
      <c r="P32" s="1239"/>
      <c r="Q32" s="1239"/>
      <c r="R32" s="1239"/>
      <c r="S32" s="1240"/>
    </row>
    <row r="33" spans="2:40" x14ac:dyDescent="0.15">
      <c r="B33" s="1238" t="s">
        <v>2213</v>
      </c>
      <c r="C33" s="1239"/>
      <c r="D33" s="1239"/>
      <c r="E33" s="1239"/>
      <c r="F33" s="1239"/>
      <c r="G33" s="1239"/>
      <c r="H33" s="1239"/>
      <c r="I33" s="1239"/>
      <c r="J33" s="1239"/>
      <c r="K33" s="1239"/>
      <c r="L33" s="1239"/>
      <c r="M33" s="1239"/>
      <c r="N33" s="1239"/>
      <c r="O33" s="1239"/>
      <c r="P33" s="1239"/>
      <c r="Q33" s="1239"/>
      <c r="R33" s="1239"/>
      <c r="S33" s="1240"/>
    </row>
    <row r="34" spans="2:40" x14ac:dyDescent="0.15">
      <c r="B34" s="1238"/>
      <c r="C34" s="1239"/>
      <c r="D34" s="1239"/>
      <c r="E34" s="1239"/>
      <c r="F34" s="1239"/>
      <c r="G34" s="1239"/>
      <c r="H34" s="1239"/>
      <c r="I34" s="1239"/>
      <c r="J34" s="1239"/>
      <c r="K34" s="1239"/>
      <c r="L34" s="1239"/>
      <c r="M34" s="1239"/>
      <c r="N34" s="1239"/>
      <c r="O34" s="1239"/>
      <c r="P34" s="1239"/>
      <c r="Q34" s="1239"/>
      <c r="R34" s="1239"/>
      <c r="S34" s="1240"/>
    </row>
    <row r="35" spans="2:40" x14ac:dyDescent="0.15">
      <c r="B35" s="483"/>
      <c r="S35" s="484"/>
    </row>
    <row r="36" spans="2:40" x14ac:dyDescent="0.15">
      <c r="B36" s="483"/>
      <c r="S36" s="484"/>
    </row>
    <row r="37" spans="2:40" x14ac:dyDescent="0.15">
      <c r="B37" s="483"/>
      <c r="F37" s="480"/>
      <c r="G37" s="480" t="s">
        <v>1561</v>
      </c>
      <c r="M37" s="485"/>
      <c r="N37" s="485"/>
      <c r="O37" s="485"/>
      <c r="P37" s="485"/>
      <c r="Q37" s="485"/>
      <c r="R37" s="485"/>
      <c r="S37" s="486"/>
    </row>
    <row r="38" spans="2:40" x14ac:dyDescent="0.15">
      <c r="B38" s="1224" t="s">
        <v>1562</v>
      </c>
      <c r="C38" s="1225"/>
      <c r="D38" s="1225"/>
      <c r="E38" s="1225"/>
      <c r="F38" s="1225"/>
      <c r="G38" s="1225"/>
      <c r="H38" s="1225"/>
      <c r="I38" s="1225"/>
      <c r="J38" s="1225"/>
      <c r="K38" s="1225"/>
      <c r="L38" s="1225"/>
      <c r="M38" s="1225"/>
      <c r="N38" s="1225"/>
      <c r="O38" s="1225"/>
      <c r="P38" s="1225"/>
      <c r="Q38" s="1225"/>
      <c r="R38" s="1225"/>
      <c r="S38" s="1226"/>
    </row>
    <row r="39" spans="2:40" x14ac:dyDescent="0.15">
      <c r="B39" s="483"/>
      <c r="S39" s="484"/>
    </row>
    <row r="40" spans="2:40" x14ac:dyDescent="0.15">
      <c r="B40" s="483"/>
      <c r="S40" s="484"/>
    </row>
    <row r="41" spans="2:40" x14ac:dyDescent="0.15">
      <c r="B41" s="1227"/>
      <c r="C41" s="1228"/>
      <c r="D41" s="1228"/>
      <c r="E41" s="1228"/>
      <c r="F41" s="1228"/>
      <c r="G41" s="1228"/>
      <c r="H41" s="1228"/>
      <c r="I41" s="1228"/>
      <c r="J41" s="1228"/>
      <c r="K41" s="1228"/>
      <c r="L41" s="1228"/>
      <c r="M41" s="1228"/>
      <c r="N41" s="1228"/>
      <c r="O41" s="1228"/>
      <c r="P41" s="1228"/>
      <c r="Q41" s="1228"/>
      <c r="R41" s="1228"/>
      <c r="S41" s="1229"/>
    </row>
    <row r="42" spans="2:40" x14ac:dyDescent="0.15">
      <c r="B42" s="474"/>
      <c r="C42" s="471" t="s">
        <v>529</v>
      </c>
      <c r="D42" s="471"/>
      <c r="E42" s="472"/>
      <c r="F42" s="475" t="s">
        <v>543</v>
      </c>
      <c r="G42" s="472"/>
      <c r="H42" s="1230"/>
      <c r="I42" s="1230"/>
      <c r="J42" s="137" t="s">
        <v>1</v>
      </c>
      <c r="K42" s="1230"/>
      <c r="L42" s="1230"/>
      <c r="M42" s="136" t="s">
        <v>12</v>
      </c>
      <c r="N42" s="1230"/>
      <c r="O42" s="1230"/>
      <c r="P42" s="471" t="s">
        <v>36</v>
      </c>
      <c r="Q42" s="472"/>
      <c r="R42" s="472"/>
      <c r="S42" s="473"/>
    </row>
    <row r="44" spans="2:40" x14ac:dyDescent="0.15">
      <c r="AJ44" s="1223"/>
      <c r="AK44" s="1223"/>
      <c r="AL44" s="1223"/>
      <c r="AM44" s="1223"/>
      <c r="AN44" s="1223"/>
    </row>
  </sheetData>
  <sheetProtection algorithmName="SHA-512" hashValue="7nM1TdWnCnehDNC19g/RBXMbpgG6NqMI0FSqpsQb7eB8btCaVqHvIwhE6wGTh9DoIxTcHiXTVsbBkfdghdpikg==" saltValue="qTN2SgZ7q+RiRmDGiaEIHg==" spinCount="100000" sheet="1" selectLockedCells="1"/>
  <mergeCells count="30">
    <mergeCell ref="H42:I42"/>
    <mergeCell ref="K42:L42"/>
    <mergeCell ref="N42:O42"/>
    <mergeCell ref="B14:S15"/>
    <mergeCell ref="T14:AM15"/>
    <mergeCell ref="B31:S32"/>
    <mergeCell ref="B28:S28"/>
    <mergeCell ref="B29:S29"/>
    <mergeCell ref="B16:S17"/>
    <mergeCell ref="B38:S38"/>
    <mergeCell ref="B41:S41"/>
    <mergeCell ref="B33:S34"/>
    <mergeCell ref="T21:AL21"/>
    <mergeCell ref="T16:AM17"/>
    <mergeCell ref="B1:H1"/>
    <mergeCell ref="AJ44:AN44"/>
    <mergeCell ref="B21:S21"/>
    <mergeCell ref="T19:AL19"/>
    <mergeCell ref="B24:S24"/>
    <mergeCell ref="T24:AM24"/>
    <mergeCell ref="H25:I25"/>
    <mergeCell ref="K25:L25"/>
    <mergeCell ref="N25:O25"/>
    <mergeCell ref="AA25:AB25"/>
    <mergeCell ref="AD25:AE25"/>
    <mergeCell ref="AG25:AH25"/>
    <mergeCell ref="T11:AM11"/>
    <mergeCell ref="B12:S12"/>
    <mergeCell ref="T12:AM12"/>
    <mergeCell ref="B11:S11"/>
  </mergeCells>
  <phoneticPr fontId="3"/>
  <pageMargins left="0.51181102362204722" right="0.51181102362204722" top="0.19685039370078741" bottom="0.55118110236220474" header="0" footer="0"/>
  <pageSetup paperSize="9" scale="101" orientation="portrait" r:id="rId1"/>
  <drawing r:id="rId2"/>
  <pictur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FA06A-D789-4AFD-A986-E231EE0EC744}">
  <sheetPr codeName="Sheet9">
    <tabColor rgb="FFFF0000"/>
  </sheetPr>
  <dimension ref="A1:AN48"/>
  <sheetViews>
    <sheetView showGridLines="0" zoomScale="85" zoomScaleNormal="85" zoomScaleSheetLayoutView="100" workbookViewId="0"/>
  </sheetViews>
  <sheetFormatPr defaultColWidth="5.33203125" defaultRowHeight="13.2" x14ac:dyDescent="0.15"/>
  <cols>
    <col min="1" max="1" width="3" style="469" customWidth="1"/>
    <col min="2" max="11" width="2.44140625" style="469" customWidth="1"/>
    <col min="12" max="12" width="2.44140625" style="470" customWidth="1"/>
    <col min="13" max="13" width="3" style="469" customWidth="1"/>
    <col min="14" max="15" width="2.44140625" style="469" customWidth="1"/>
    <col min="16" max="18" width="3" style="469" customWidth="1"/>
    <col min="19" max="19" width="3.6640625" style="470" customWidth="1"/>
    <col min="20" max="40" width="2.44140625" style="469" customWidth="1"/>
    <col min="41" max="42" width="3" style="469" customWidth="1"/>
    <col min="43" max="16384" width="5.33203125" style="469"/>
  </cols>
  <sheetData>
    <row r="1" spans="1:39" x14ac:dyDescent="0.15">
      <c r="B1" s="716" t="s">
        <v>1341</v>
      </c>
      <c r="C1" s="717"/>
      <c r="D1" s="717"/>
      <c r="E1" s="717"/>
      <c r="F1" s="717"/>
      <c r="G1" s="717"/>
      <c r="H1" s="718"/>
      <c r="I1" s="487"/>
      <c r="J1" s="487"/>
      <c r="K1" s="487"/>
      <c r="L1" s="487"/>
      <c r="M1" s="480"/>
      <c r="N1" s="480"/>
      <c r="O1" s="480"/>
      <c r="P1" s="480"/>
      <c r="Q1" s="480"/>
      <c r="R1" s="480"/>
      <c r="S1" s="485"/>
      <c r="AM1" s="466"/>
    </row>
    <row r="2" spans="1:39" ht="15.75" customHeight="1" x14ac:dyDescent="0.15">
      <c r="A2" s="470"/>
      <c r="B2" s="309">
        <f>提出リスト!B2</f>
        <v>9</v>
      </c>
      <c r="C2" s="309">
        <f>提出リスト!C2</f>
        <v>2</v>
      </c>
      <c r="D2" s="309">
        <f>提出リスト!D2</f>
        <v>4</v>
      </c>
      <c r="E2" s="309">
        <f>提出リスト!E2</f>
        <v>0</v>
      </c>
      <c r="F2" s="309">
        <f>提出リスト!F2</f>
        <v>0</v>
      </c>
      <c r="G2" s="309">
        <f>提出リスト!G2</f>
        <v>0</v>
      </c>
      <c r="H2" s="309">
        <f>提出リスト!H2</f>
        <v>0</v>
      </c>
      <c r="I2" s="470"/>
      <c r="J2" s="470"/>
      <c r="K2" s="470"/>
      <c r="M2" s="470"/>
      <c r="N2" s="470"/>
      <c r="O2" s="470"/>
      <c r="P2" s="470"/>
      <c r="Q2" s="470"/>
      <c r="R2" s="470"/>
      <c r="S2" s="488"/>
      <c r="AE2" s="470"/>
      <c r="AF2" s="470"/>
      <c r="AG2" s="470"/>
      <c r="AH2" s="470"/>
      <c r="AI2" s="488"/>
      <c r="AJ2" s="480"/>
      <c r="AK2" s="480"/>
      <c r="AL2" s="480"/>
      <c r="AM2" s="466" t="s">
        <v>1362</v>
      </c>
    </row>
    <row r="3" spans="1:39" ht="4.5" customHeight="1" x14ac:dyDescent="0.15">
      <c r="A3" s="470"/>
      <c r="B3" s="470"/>
      <c r="C3" s="488"/>
      <c r="D3" s="488"/>
      <c r="E3" s="488"/>
      <c r="AE3" s="488"/>
      <c r="AF3" s="488"/>
      <c r="AG3" s="488"/>
      <c r="AH3" s="488"/>
      <c r="AI3" s="488"/>
      <c r="AJ3" s="488"/>
      <c r="AK3" s="488"/>
    </row>
    <row r="4" spans="1:39" ht="15" customHeight="1" x14ac:dyDescent="0.15">
      <c r="A4" s="470"/>
      <c r="B4" s="470"/>
      <c r="C4" s="488"/>
      <c r="D4" s="488"/>
      <c r="E4" s="488"/>
      <c r="AE4" s="488"/>
      <c r="AF4" s="488"/>
      <c r="AG4" s="488"/>
      <c r="AH4" s="488"/>
      <c r="AI4" s="488"/>
      <c r="AJ4" s="488"/>
      <c r="AK4" s="488"/>
    </row>
    <row r="5" spans="1:39" ht="15" customHeight="1" x14ac:dyDescent="0.15">
      <c r="A5" s="470"/>
      <c r="B5" s="469" t="s">
        <v>1357</v>
      </c>
      <c r="C5" s="488"/>
      <c r="D5" s="488"/>
      <c r="E5" s="488"/>
      <c r="AE5" s="488"/>
      <c r="AF5" s="488"/>
      <c r="AG5" s="488"/>
      <c r="AH5" s="488"/>
      <c r="AI5" s="488"/>
      <c r="AJ5" s="488"/>
      <c r="AK5" s="488"/>
    </row>
    <row r="6" spans="1:39" x14ac:dyDescent="0.15">
      <c r="B6" s="469" t="s">
        <v>548</v>
      </c>
      <c r="C6" s="469" t="s">
        <v>1371</v>
      </c>
      <c r="D6" s="488"/>
      <c r="E6" s="488"/>
      <c r="L6" s="469"/>
    </row>
    <row r="7" spans="1:39" x14ac:dyDescent="0.15">
      <c r="C7" s="469" t="s">
        <v>1360</v>
      </c>
      <c r="D7" s="488"/>
      <c r="E7" s="488"/>
      <c r="L7" s="469"/>
    </row>
    <row r="8" spans="1:39" x14ac:dyDescent="0.15">
      <c r="B8" s="499"/>
      <c r="C8" s="499"/>
      <c r="D8" s="488"/>
      <c r="E8" s="488"/>
      <c r="L8" s="469"/>
    </row>
    <row r="9" spans="1:39" ht="25.8" customHeight="1" x14ac:dyDescent="0.15">
      <c r="B9" s="469" t="s">
        <v>1368</v>
      </c>
      <c r="C9" s="499"/>
      <c r="D9" s="470"/>
      <c r="E9" s="470"/>
      <c r="F9" s="470"/>
      <c r="G9" s="470"/>
      <c r="H9" s="470"/>
      <c r="L9" s="469"/>
      <c r="S9" s="1247"/>
      <c r="T9" s="1247"/>
      <c r="U9" s="1247"/>
      <c r="V9" s="1247"/>
      <c r="X9" s="1244" t="s">
        <v>1553</v>
      </c>
      <c r="Y9" s="1245"/>
      <c r="Z9" s="1245"/>
      <c r="AA9" s="1245"/>
      <c r="AB9" s="1245"/>
      <c r="AC9" s="1246"/>
      <c r="AD9" s="1246"/>
      <c r="AE9" s="1246"/>
      <c r="AF9" s="1246"/>
      <c r="AG9" s="1246"/>
      <c r="AH9" s="1246"/>
      <c r="AI9" s="1246"/>
      <c r="AJ9" s="1246"/>
      <c r="AK9" s="1246"/>
      <c r="AL9" s="1246"/>
      <c r="AM9" s="1246"/>
    </row>
    <row r="10" spans="1:39" ht="28.2" customHeight="1" x14ac:dyDescent="0.15">
      <c r="B10" s="489"/>
      <c r="X10" s="1255" t="s">
        <v>1363</v>
      </c>
      <c r="Y10" s="1255"/>
      <c r="Z10" s="1255"/>
      <c r="AA10" s="1255"/>
      <c r="AB10" s="1255"/>
      <c r="AC10" s="1256"/>
      <c r="AD10" s="1256"/>
      <c r="AE10" s="1256"/>
      <c r="AF10" s="1256"/>
      <c r="AG10" s="1256"/>
      <c r="AH10" s="1256"/>
      <c r="AI10" s="1256"/>
      <c r="AJ10" s="1256"/>
      <c r="AK10" s="1256"/>
      <c r="AL10" s="1256"/>
      <c r="AM10" s="1256"/>
    </row>
    <row r="11" spans="1:39" x14ac:dyDescent="0.15">
      <c r="B11" s="498" t="s">
        <v>1359</v>
      </c>
    </row>
    <row r="12" spans="1:39" x14ac:dyDescent="0.15">
      <c r="B12" s="498" t="s">
        <v>1358</v>
      </c>
    </row>
    <row r="13" spans="1:39" ht="14.4" x14ac:dyDescent="0.15">
      <c r="B13" s="490"/>
      <c r="C13" s="491"/>
      <c r="D13" s="491"/>
      <c r="E13" s="491"/>
      <c r="F13" s="491"/>
      <c r="G13" s="491"/>
      <c r="H13" s="491"/>
      <c r="I13" s="491"/>
      <c r="J13" s="491"/>
      <c r="K13" s="491"/>
      <c r="L13" s="472"/>
      <c r="M13" s="491"/>
      <c r="N13" s="491"/>
      <c r="O13" s="491"/>
      <c r="P13" s="491"/>
      <c r="Q13" s="491"/>
      <c r="R13" s="491"/>
      <c r="S13" s="472"/>
      <c r="T13" s="491"/>
      <c r="U13" s="491"/>
      <c r="V13" s="491"/>
      <c r="W13" s="491"/>
      <c r="X13" s="491"/>
      <c r="Y13" s="491"/>
      <c r="Z13" s="491"/>
      <c r="AA13" s="491"/>
      <c r="AB13" s="491"/>
      <c r="AC13" s="491"/>
      <c r="AD13" s="491"/>
      <c r="AE13" s="491"/>
      <c r="AF13" s="491"/>
      <c r="AG13" s="491"/>
      <c r="AH13" s="491"/>
      <c r="AI13" s="491"/>
      <c r="AJ13" s="491"/>
      <c r="AK13" s="491"/>
      <c r="AL13" s="491"/>
      <c r="AM13" s="491"/>
    </row>
    <row r="14" spans="1:39" ht="24" customHeight="1" x14ac:dyDescent="0.15">
      <c r="B14" s="1248" t="s">
        <v>1366</v>
      </c>
      <c r="C14" s="1249"/>
      <c r="D14" s="1249"/>
      <c r="E14" s="1249"/>
      <c r="F14" s="1249"/>
      <c r="G14" s="1249"/>
      <c r="H14" s="1249"/>
      <c r="I14" s="1249"/>
      <c r="J14" s="1249"/>
      <c r="K14" s="1249"/>
      <c r="L14" s="1249"/>
      <c r="M14" s="1249"/>
      <c r="N14" s="1249"/>
      <c r="O14" s="1249"/>
      <c r="P14" s="1249"/>
      <c r="Q14" s="1249"/>
      <c r="R14" s="1249"/>
      <c r="S14" s="1249"/>
      <c r="T14" s="1248" t="s">
        <v>1564</v>
      </c>
      <c r="U14" s="1250"/>
      <c r="V14" s="1250"/>
      <c r="W14" s="1250"/>
      <c r="X14" s="1250"/>
      <c r="Y14" s="1250"/>
      <c r="Z14" s="1250"/>
      <c r="AA14" s="1250"/>
      <c r="AB14" s="1249"/>
      <c r="AC14" s="1249"/>
      <c r="AD14" s="1249"/>
      <c r="AE14" s="1249"/>
      <c r="AF14" s="1249"/>
      <c r="AG14" s="1249"/>
      <c r="AH14" s="1249"/>
      <c r="AI14" s="1249"/>
      <c r="AJ14" s="1249"/>
      <c r="AK14" s="1249"/>
      <c r="AL14" s="1249"/>
      <c r="AM14" s="1251"/>
    </row>
    <row r="15" spans="1:39" s="480" customFormat="1" ht="13.5" customHeight="1" x14ac:dyDescent="0.15">
      <c r="B15" s="1252" t="s">
        <v>1565</v>
      </c>
      <c r="C15" s="1253"/>
      <c r="D15" s="1253"/>
      <c r="E15" s="1253"/>
      <c r="F15" s="1253"/>
      <c r="G15" s="1253"/>
      <c r="H15" s="1253"/>
      <c r="I15" s="1253"/>
      <c r="J15" s="1253"/>
      <c r="K15" s="1253"/>
      <c r="L15" s="1253"/>
      <c r="M15" s="1253"/>
      <c r="N15" s="1253"/>
      <c r="O15" s="1253"/>
      <c r="P15" s="1253"/>
      <c r="Q15" s="1253"/>
      <c r="R15" s="1253"/>
      <c r="S15" s="1254"/>
      <c r="T15" s="1252" t="s">
        <v>1361</v>
      </c>
      <c r="U15" s="1253"/>
      <c r="V15" s="1253"/>
      <c r="W15" s="1253"/>
      <c r="X15" s="1253"/>
      <c r="Y15" s="1253"/>
      <c r="Z15" s="1253"/>
      <c r="AA15" s="1253"/>
      <c r="AB15" s="1253"/>
      <c r="AC15" s="1253"/>
      <c r="AD15" s="1253"/>
      <c r="AE15" s="1253"/>
      <c r="AF15" s="1253"/>
      <c r="AG15" s="1253"/>
      <c r="AH15" s="1253"/>
      <c r="AI15" s="1253"/>
      <c r="AJ15" s="1253"/>
      <c r="AK15" s="1253"/>
      <c r="AL15" s="1253"/>
      <c r="AM15" s="1254"/>
    </row>
    <row r="16" spans="1:39" x14ac:dyDescent="0.15">
      <c r="B16" s="483"/>
      <c r="T16" s="483"/>
      <c r="AM16" s="492"/>
    </row>
    <row r="17" spans="2:39" ht="13.2" customHeight="1" x14ac:dyDescent="0.15">
      <c r="B17" s="1238" t="s">
        <v>2214</v>
      </c>
      <c r="C17" s="1239"/>
      <c r="D17" s="1239"/>
      <c r="E17" s="1239"/>
      <c r="F17" s="1239"/>
      <c r="G17" s="1239"/>
      <c r="H17" s="1239"/>
      <c r="I17" s="1239"/>
      <c r="J17" s="1239"/>
      <c r="K17" s="1239"/>
      <c r="L17" s="1239"/>
      <c r="M17" s="1239"/>
      <c r="N17" s="1239"/>
      <c r="O17" s="1239"/>
      <c r="P17" s="1239"/>
      <c r="Q17" s="1239"/>
      <c r="R17" s="1239"/>
      <c r="S17" s="1240"/>
      <c r="T17" s="1241" t="s">
        <v>2214</v>
      </c>
      <c r="U17" s="1242"/>
      <c r="V17" s="1242"/>
      <c r="W17" s="1242"/>
      <c r="X17" s="1242"/>
      <c r="Y17" s="1242"/>
      <c r="Z17" s="1242"/>
      <c r="AA17" s="1242"/>
      <c r="AB17" s="1242"/>
      <c r="AC17" s="1242"/>
      <c r="AD17" s="1242"/>
      <c r="AE17" s="1242"/>
      <c r="AF17" s="1242"/>
      <c r="AG17" s="1242"/>
      <c r="AH17" s="1242"/>
      <c r="AI17" s="1242"/>
      <c r="AJ17" s="1242"/>
      <c r="AK17" s="1242"/>
      <c r="AL17" s="1242"/>
      <c r="AM17" s="1243"/>
    </row>
    <row r="18" spans="2:39" x14ac:dyDescent="0.15">
      <c r="B18" s="1238"/>
      <c r="C18" s="1239"/>
      <c r="D18" s="1239"/>
      <c r="E18" s="1239"/>
      <c r="F18" s="1239"/>
      <c r="G18" s="1239"/>
      <c r="H18" s="1239"/>
      <c r="I18" s="1239"/>
      <c r="J18" s="1239"/>
      <c r="K18" s="1239"/>
      <c r="L18" s="1239"/>
      <c r="M18" s="1239"/>
      <c r="N18" s="1239"/>
      <c r="O18" s="1239"/>
      <c r="P18" s="1239"/>
      <c r="Q18" s="1239"/>
      <c r="R18" s="1239"/>
      <c r="S18" s="1240"/>
      <c r="T18" s="1241"/>
      <c r="U18" s="1242"/>
      <c r="V18" s="1242"/>
      <c r="W18" s="1242"/>
      <c r="X18" s="1242"/>
      <c r="Y18" s="1242"/>
      <c r="Z18" s="1242"/>
      <c r="AA18" s="1242"/>
      <c r="AB18" s="1242"/>
      <c r="AC18" s="1242"/>
      <c r="AD18" s="1242"/>
      <c r="AE18" s="1242"/>
      <c r="AF18" s="1242"/>
      <c r="AG18" s="1242"/>
      <c r="AH18" s="1242"/>
      <c r="AI18" s="1242"/>
      <c r="AJ18" s="1242"/>
      <c r="AK18" s="1242"/>
      <c r="AL18" s="1242"/>
      <c r="AM18" s="1243"/>
    </row>
    <row r="19" spans="2:39" x14ac:dyDescent="0.15">
      <c r="B19" s="1238" t="s">
        <v>2213</v>
      </c>
      <c r="C19" s="1239"/>
      <c r="D19" s="1239"/>
      <c r="E19" s="1239"/>
      <c r="F19" s="1239"/>
      <c r="G19" s="1239"/>
      <c r="H19" s="1239"/>
      <c r="I19" s="1239"/>
      <c r="J19" s="1239"/>
      <c r="K19" s="1239"/>
      <c r="L19" s="1239"/>
      <c r="M19" s="1239"/>
      <c r="N19" s="1239"/>
      <c r="O19" s="1239"/>
      <c r="P19" s="1239"/>
      <c r="Q19" s="1239"/>
      <c r="R19" s="1239"/>
      <c r="S19" s="1240"/>
      <c r="T19" s="1241" t="s">
        <v>2213</v>
      </c>
      <c r="U19" s="1242"/>
      <c r="V19" s="1242"/>
      <c r="W19" s="1242"/>
      <c r="X19" s="1242"/>
      <c r="Y19" s="1242"/>
      <c r="Z19" s="1242"/>
      <c r="AA19" s="1242"/>
      <c r="AB19" s="1242"/>
      <c r="AC19" s="1242"/>
      <c r="AD19" s="1242"/>
      <c r="AE19" s="1242"/>
      <c r="AF19" s="1242"/>
      <c r="AG19" s="1242"/>
      <c r="AH19" s="1242"/>
      <c r="AI19" s="1242"/>
      <c r="AJ19" s="1242"/>
      <c r="AK19" s="1242"/>
      <c r="AL19" s="1242"/>
      <c r="AM19" s="1243"/>
    </row>
    <row r="20" spans="2:39" x14ac:dyDescent="0.15">
      <c r="B20" s="1238"/>
      <c r="C20" s="1239"/>
      <c r="D20" s="1239"/>
      <c r="E20" s="1239"/>
      <c r="F20" s="1239"/>
      <c r="G20" s="1239"/>
      <c r="H20" s="1239"/>
      <c r="I20" s="1239"/>
      <c r="J20" s="1239"/>
      <c r="K20" s="1239"/>
      <c r="L20" s="1239"/>
      <c r="M20" s="1239"/>
      <c r="N20" s="1239"/>
      <c r="O20" s="1239"/>
      <c r="P20" s="1239"/>
      <c r="Q20" s="1239"/>
      <c r="R20" s="1239"/>
      <c r="S20" s="1240"/>
      <c r="T20" s="1241"/>
      <c r="U20" s="1242"/>
      <c r="V20" s="1242"/>
      <c r="W20" s="1242"/>
      <c r="X20" s="1242"/>
      <c r="Y20" s="1242"/>
      <c r="Z20" s="1242"/>
      <c r="AA20" s="1242"/>
      <c r="AB20" s="1242"/>
      <c r="AC20" s="1242"/>
      <c r="AD20" s="1242"/>
      <c r="AE20" s="1242"/>
      <c r="AF20" s="1242"/>
      <c r="AG20" s="1242"/>
      <c r="AH20" s="1242"/>
      <c r="AI20" s="1242"/>
      <c r="AJ20" s="1242"/>
      <c r="AK20" s="1242"/>
      <c r="AL20" s="1242"/>
      <c r="AM20" s="1243"/>
    </row>
    <row r="21" spans="2:39" x14ac:dyDescent="0.15">
      <c r="B21" s="483"/>
      <c r="F21" s="480"/>
      <c r="G21" s="480"/>
      <c r="M21" s="485"/>
      <c r="N21" s="485"/>
      <c r="O21" s="485"/>
      <c r="P21" s="485"/>
      <c r="Q21" s="485"/>
      <c r="R21" s="485"/>
      <c r="S21" s="485"/>
      <c r="T21" s="493"/>
      <c r="U21" s="480"/>
      <c r="V21" s="480"/>
      <c r="W21" s="480"/>
      <c r="X21" s="480"/>
      <c r="Y21" s="480"/>
      <c r="AB21" s="480"/>
      <c r="AC21" s="480"/>
      <c r="AD21" s="480"/>
      <c r="AE21" s="480"/>
      <c r="AF21" s="480"/>
      <c r="AG21" s="480"/>
      <c r="AM21" s="492"/>
    </row>
    <row r="22" spans="2:39" x14ac:dyDescent="0.15">
      <c r="B22" s="1224"/>
      <c r="C22" s="1225"/>
      <c r="D22" s="1225"/>
      <c r="E22" s="1225"/>
      <c r="F22" s="1225"/>
      <c r="G22" s="1225"/>
      <c r="H22" s="1225"/>
      <c r="I22" s="1225"/>
      <c r="J22" s="1225"/>
      <c r="K22" s="1225"/>
      <c r="L22" s="1225"/>
      <c r="M22" s="1225"/>
      <c r="N22" s="1225"/>
      <c r="O22" s="1225"/>
      <c r="P22" s="1225"/>
      <c r="Q22" s="1225"/>
      <c r="R22" s="1225"/>
      <c r="S22" s="1226"/>
      <c r="T22" s="1224"/>
      <c r="U22" s="1225"/>
      <c r="V22" s="1225"/>
      <c r="W22" s="1225"/>
      <c r="X22" s="1225"/>
      <c r="Y22" s="1225"/>
      <c r="Z22" s="1225"/>
      <c r="AA22" s="1225"/>
      <c r="AB22" s="1225"/>
      <c r="AC22" s="1225"/>
      <c r="AD22" s="1225"/>
      <c r="AE22" s="1225"/>
      <c r="AF22" s="1225"/>
      <c r="AG22" s="1225"/>
      <c r="AH22" s="1225"/>
      <c r="AI22" s="1225"/>
      <c r="AJ22" s="1225"/>
      <c r="AK22" s="1225"/>
      <c r="AL22" s="1225"/>
      <c r="AM22" s="492"/>
    </row>
    <row r="23" spans="2:39" x14ac:dyDescent="0.15">
      <c r="B23" s="483"/>
      <c r="F23" s="480"/>
      <c r="G23" s="480" t="s">
        <v>525</v>
      </c>
      <c r="M23" s="485"/>
      <c r="N23" s="485"/>
      <c r="O23" s="485"/>
      <c r="P23" s="485"/>
      <c r="Q23" s="485"/>
      <c r="R23" s="485"/>
      <c r="S23" s="485"/>
      <c r="T23" s="493"/>
      <c r="U23" s="480"/>
      <c r="V23" s="480"/>
      <c r="W23" s="480"/>
      <c r="X23" s="480"/>
      <c r="Y23" s="480" t="s">
        <v>525</v>
      </c>
      <c r="AB23" s="480"/>
      <c r="AC23" s="480"/>
      <c r="AD23" s="480"/>
      <c r="AE23" s="480"/>
      <c r="AF23" s="480"/>
      <c r="AG23" s="480"/>
      <c r="AM23" s="492"/>
    </row>
    <row r="24" spans="2:39" x14ac:dyDescent="0.15">
      <c r="B24" s="1224" t="s">
        <v>1971</v>
      </c>
      <c r="C24" s="1225"/>
      <c r="D24" s="1225"/>
      <c r="E24" s="1225"/>
      <c r="F24" s="1225"/>
      <c r="G24" s="1225"/>
      <c r="H24" s="1225"/>
      <c r="I24" s="1225"/>
      <c r="J24" s="1225"/>
      <c r="K24" s="1225"/>
      <c r="L24" s="1225"/>
      <c r="M24" s="1225"/>
      <c r="N24" s="1225"/>
      <c r="O24" s="1225"/>
      <c r="P24" s="1225"/>
      <c r="Q24" s="1225"/>
      <c r="R24" s="1225"/>
      <c r="S24" s="1226"/>
      <c r="T24" s="1224" t="s">
        <v>1972</v>
      </c>
      <c r="U24" s="1225"/>
      <c r="V24" s="1225"/>
      <c r="W24" s="1225"/>
      <c r="X24" s="1225"/>
      <c r="Y24" s="1225"/>
      <c r="Z24" s="1225"/>
      <c r="AA24" s="1225"/>
      <c r="AB24" s="1225"/>
      <c r="AC24" s="1225"/>
      <c r="AD24" s="1225"/>
      <c r="AE24" s="1225"/>
      <c r="AF24" s="1225"/>
      <c r="AG24" s="1225"/>
      <c r="AH24" s="1225"/>
      <c r="AI24" s="1225"/>
      <c r="AJ24" s="1225"/>
      <c r="AK24" s="1225"/>
      <c r="AL24" s="1225"/>
      <c r="AM24" s="492"/>
    </row>
    <row r="25" spans="2:39" x14ac:dyDescent="0.15">
      <c r="B25" s="483"/>
      <c r="T25" s="483"/>
      <c r="AM25" s="492"/>
    </row>
    <row r="26" spans="2:39" x14ac:dyDescent="0.15">
      <c r="B26" s="483"/>
      <c r="T26" s="483"/>
      <c r="AM26" s="492"/>
    </row>
    <row r="27" spans="2:39" x14ac:dyDescent="0.15">
      <c r="B27" s="1227"/>
      <c r="C27" s="1228"/>
      <c r="D27" s="1228"/>
      <c r="E27" s="1228"/>
      <c r="F27" s="1228"/>
      <c r="G27" s="1228"/>
      <c r="H27" s="1228"/>
      <c r="I27" s="1228"/>
      <c r="J27" s="1228"/>
      <c r="K27" s="1228"/>
      <c r="L27" s="1228"/>
      <c r="M27" s="1228"/>
      <c r="N27" s="1228"/>
      <c r="O27" s="1228"/>
      <c r="P27" s="1228"/>
      <c r="Q27" s="1228"/>
      <c r="R27" s="1228"/>
      <c r="S27" s="1229"/>
      <c r="T27" s="1227"/>
      <c r="U27" s="1228"/>
      <c r="V27" s="1228"/>
      <c r="W27" s="1228"/>
      <c r="X27" s="1228"/>
      <c r="Y27" s="1228"/>
      <c r="Z27" s="1228"/>
      <c r="AA27" s="1228"/>
      <c r="AB27" s="1228"/>
      <c r="AC27" s="1228"/>
      <c r="AD27" s="1228"/>
      <c r="AE27" s="1228"/>
      <c r="AF27" s="1228"/>
      <c r="AG27" s="1228"/>
      <c r="AH27" s="1228"/>
      <c r="AI27" s="1228"/>
      <c r="AJ27" s="1228"/>
      <c r="AK27" s="1228"/>
      <c r="AL27" s="1228"/>
      <c r="AM27" s="1229"/>
    </row>
    <row r="28" spans="2:39" s="470" customFormat="1" ht="12" customHeight="1" x14ac:dyDescent="0.15">
      <c r="B28" s="474"/>
      <c r="C28" s="471" t="s">
        <v>529</v>
      </c>
      <c r="D28" s="471"/>
      <c r="F28" s="475" t="s">
        <v>543</v>
      </c>
      <c r="H28" s="1257"/>
      <c r="I28" s="1257"/>
      <c r="J28" s="135" t="s">
        <v>1</v>
      </c>
      <c r="K28" s="1257"/>
      <c r="L28" s="1257"/>
      <c r="M28" s="136" t="s">
        <v>12</v>
      </c>
      <c r="N28" s="1257"/>
      <c r="O28" s="1257"/>
      <c r="P28" s="471" t="s">
        <v>36</v>
      </c>
      <c r="S28" s="473"/>
      <c r="T28" s="474"/>
      <c r="U28" s="471"/>
      <c r="V28" s="471" t="s">
        <v>529</v>
      </c>
      <c r="W28" s="471"/>
      <c r="Y28" s="475" t="s">
        <v>543</v>
      </c>
      <c r="AA28" s="1257"/>
      <c r="AB28" s="1257"/>
      <c r="AC28" s="135" t="s">
        <v>1</v>
      </c>
      <c r="AD28" s="1257"/>
      <c r="AE28" s="1257"/>
      <c r="AF28" s="136" t="s">
        <v>12</v>
      </c>
      <c r="AG28" s="1257"/>
      <c r="AH28" s="1257"/>
      <c r="AI28" s="471" t="s">
        <v>36</v>
      </c>
      <c r="AM28" s="473"/>
    </row>
    <row r="29" spans="2:39" s="480" customFormat="1" ht="2.1" customHeight="1" x14ac:dyDescent="0.15">
      <c r="B29" s="476" t="s">
        <v>527</v>
      </c>
      <c r="C29" s="477"/>
      <c r="D29" s="477"/>
      <c r="E29" s="477"/>
      <c r="F29" s="477"/>
      <c r="G29" s="477"/>
      <c r="H29" s="166"/>
      <c r="I29" s="166"/>
      <c r="J29" s="166"/>
      <c r="K29" s="166"/>
      <c r="L29" s="167"/>
      <c r="M29" s="166"/>
      <c r="N29" s="166"/>
      <c r="O29" s="166"/>
      <c r="P29" s="477"/>
      <c r="Q29" s="477"/>
      <c r="R29" s="477"/>
      <c r="S29" s="478"/>
      <c r="T29" s="476"/>
      <c r="U29" s="477"/>
      <c r="V29" s="477"/>
      <c r="W29" s="477"/>
      <c r="X29" s="477"/>
      <c r="Y29" s="477"/>
      <c r="Z29" s="477"/>
      <c r="AA29" s="477"/>
      <c r="AB29" s="477"/>
      <c r="AC29" s="477"/>
      <c r="AD29" s="477"/>
      <c r="AE29" s="477"/>
      <c r="AF29" s="477"/>
      <c r="AG29" s="477"/>
      <c r="AH29" s="477"/>
      <c r="AI29" s="477"/>
      <c r="AJ29" s="477"/>
      <c r="AK29" s="477"/>
      <c r="AL29" s="477"/>
      <c r="AM29" s="479"/>
    </row>
    <row r="30" spans="2:39" s="480" customFormat="1" ht="10.199999999999999" customHeight="1" x14ac:dyDescent="0.15">
      <c r="B30" s="481"/>
      <c r="C30" s="481"/>
      <c r="D30" s="481"/>
      <c r="E30" s="481"/>
      <c r="F30" s="481"/>
      <c r="G30" s="481"/>
      <c r="H30" s="481"/>
      <c r="I30" s="481"/>
      <c r="J30" s="481"/>
      <c r="K30" s="481"/>
      <c r="L30" s="482"/>
      <c r="M30" s="481"/>
      <c r="N30" s="481"/>
      <c r="O30" s="481"/>
      <c r="P30" s="481"/>
      <c r="Q30" s="481"/>
      <c r="R30" s="481"/>
      <c r="S30" s="482"/>
      <c r="T30" s="496"/>
      <c r="U30" s="496"/>
      <c r="V30" s="496"/>
      <c r="W30" s="496"/>
      <c r="X30" s="496"/>
      <c r="Y30" s="496"/>
      <c r="Z30" s="496"/>
      <c r="AA30" s="496"/>
      <c r="AB30" s="496"/>
      <c r="AC30" s="496"/>
      <c r="AD30" s="496"/>
      <c r="AE30" s="496"/>
      <c r="AF30" s="496"/>
      <c r="AG30" s="496"/>
      <c r="AH30" s="496"/>
      <c r="AI30" s="496"/>
      <c r="AJ30" s="496"/>
      <c r="AK30" s="496"/>
      <c r="AL30" s="496"/>
      <c r="AM30" s="496"/>
    </row>
    <row r="31" spans="2:39" s="480" customFormat="1" ht="16.2" customHeight="1" x14ac:dyDescent="0.15">
      <c r="B31" s="1258" t="s">
        <v>1563</v>
      </c>
      <c r="C31" s="1258"/>
      <c r="D31" s="1258"/>
      <c r="E31" s="1258"/>
      <c r="F31" s="1258"/>
      <c r="G31" s="1258"/>
      <c r="H31" s="1258"/>
      <c r="I31" s="1258"/>
      <c r="J31" s="1258"/>
      <c r="K31" s="1258"/>
      <c r="L31" s="1258"/>
      <c r="M31" s="1258"/>
      <c r="N31" s="1258"/>
      <c r="O31" s="1258"/>
      <c r="P31" s="1258"/>
      <c r="Q31" s="1258"/>
      <c r="R31" s="1258"/>
      <c r="S31" s="1258"/>
      <c r="T31" s="1258"/>
      <c r="U31" s="1258"/>
      <c r="V31" s="1258"/>
      <c r="W31" s="1258"/>
      <c r="X31" s="1258"/>
      <c r="Y31" s="1258"/>
      <c r="Z31" s="1258"/>
      <c r="AA31" s="1258"/>
      <c r="AB31" s="1258"/>
      <c r="AC31" s="1258"/>
      <c r="AD31" s="1258"/>
      <c r="AE31" s="1258"/>
      <c r="AF31" s="1258"/>
      <c r="AG31" s="1258"/>
      <c r="AH31" s="1258"/>
      <c r="AI31" s="1258"/>
      <c r="AJ31" s="1258"/>
      <c r="AK31" s="1258"/>
      <c r="AL31" s="1258"/>
      <c r="AM31" s="1258"/>
    </row>
    <row r="32" spans="2:39" ht="6.6" customHeight="1" x14ac:dyDescent="0.15">
      <c r="B32" s="496"/>
      <c r="C32" s="496"/>
      <c r="D32" s="496"/>
      <c r="E32" s="496"/>
      <c r="F32" s="496"/>
      <c r="G32" s="496"/>
      <c r="H32" s="496"/>
      <c r="I32" s="496"/>
      <c r="J32" s="496"/>
      <c r="K32" s="496"/>
      <c r="L32" s="497"/>
      <c r="M32" s="496"/>
      <c r="N32" s="496"/>
      <c r="O32" s="496"/>
      <c r="P32" s="496"/>
      <c r="Q32" s="496"/>
      <c r="R32" s="496"/>
      <c r="S32" s="497"/>
    </row>
    <row r="33" spans="2:40" ht="24" customHeight="1" x14ac:dyDescent="0.15">
      <c r="B33" s="1260" t="s">
        <v>1566</v>
      </c>
      <c r="C33" s="1261"/>
      <c r="D33" s="1261"/>
      <c r="E33" s="1261"/>
      <c r="F33" s="1261"/>
      <c r="G33" s="1261"/>
      <c r="H33" s="1261"/>
      <c r="I33" s="1261"/>
      <c r="J33" s="1261"/>
      <c r="K33" s="1261"/>
      <c r="L33" s="1261"/>
      <c r="M33" s="1261"/>
      <c r="N33" s="1261"/>
      <c r="O33" s="1261"/>
      <c r="P33" s="1261"/>
      <c r="Q33" s="1261"/>
      <c r="R33" s="1261"/>
      <c r="S33" s="1261"/>
      <c r="T33" s="1260" t="s">
        <v>1567</v>
      </c>
      <c r="U33" s="1262"/>
      <c r="V33" s="1262"/>
      <c r="W33" s="1262"/>
      <c r="X33" s="1262"/>
      <c r="Y33" s="1262"/>
      <c r="Z33" s="1262"/>
      <c r="AA33" s="1262"/>
      <c r="AB33" s="1261"/>
      <c r="AC33" s="1261"/>
      <c r="AD33" s="1261"/>
      <c r="AE33" s="1261"/>
      <c r="AF33" s="1261"/>
      <c r="AG33" s="1261"/>
      <c r="AH33" s="1261"/>
      <c r="AI33" s="1261"/>
      <c r="AJ33" s="1261"/>
      <c r="AK33" s="1261"/>
      <c r="AL33" s="1261"/>
      <c r="AM33" s="1263"/>
    </row>
    <row r="34" spans="2:40" x14ac:dyDescent="0.15">
      <c r="B34" s="1252" t="s">
        <v>1365</v>
      </c>
      <c r="C34" s="1253"/>
      <c r="D34" s="1253"/>
      <c r="E34" s="1253"/>
      <c r="F34" s="1253"/>
      <c r="G34" s="1253"/>
      <c r="H34" s="1253"/>
      <c r="I34" s="1253"/>
      <c r="J34" s="1253"/>
      <c r="K34" s="1253"/>
      <c r="L34" s="1253"/>
      <c r="M34" s="1253"/>
      <c r="N34" s="1253"/>
      <c r="O34" s="1253"/>
      <c r="P34" s="1253"/>
      <c r="Q34" s="1253"/>
      <c r="R34" s="1253"/>
      <c r="S34" s="1254"/>
      <c r="T34" s="1252" t="s">
        <v>1364</v>
      </c>
      <c r="U34" s="1253"/>
      <c r="V34" s="1253"/>
      <c r="W34" s="1253"/>
      <c r="X34" s="1253"/>
      <c r="Y34" s="1253"/>
      <c r="Z34" s="1253"/>
      <c r="AA34" s="1253"/>
      <c r="AB34" s="1253"/>
      <c r="AC34" s="1253"/>
      <c r="AD34" s="1253"/>
      <c r="AE34" s="1253"/>
      <c r="AF34" s="1253"/>
      <c r="AG34" s="1253"/>
      <c r="AH34" s="1253"/>
      <c r="AI34" s="1253"/>
      <c r="AJ34" s="1253"/>
      <c r="AK34" s="1253"/>
      <c r="AL34" s="1253"/>
      <c r="AM34" s="1254"/>
    </row>
    <row r="35" spans="2:40" x14ac:dyDescent="0.15">
      <c r="B35" s="483"/>
      <c r="T35" s="483"/>
      <c r="AM35" s="492"/>
    </row>
    <row r="36" spans="2:40" ht="13.2" customHeight="1" x14ac:dyDescent="0.15">
      <c r="B36" s="1238" t="s">
        <v>2214</v>
      </c>
      <c r="C36" s="1239"/>
      <c r="D36" s="1239"/>
      <c r="E36" s="1239"/>
      <c r="F36" s="1239"/>
      <c r="G36" s="1239"/>
      <c r="H36" s="1239"/>
      <c r="I36" s="1239"/>
      <c r="J36" s="1239"/>
      <c r="K36" s="1239"/>
      <c r="L36" s="1239"/>
      <c r="M36" s="1239"/>
      <c r="N36" s="1239"/>
      <c r="O36" s="1239"/>
      <c r="P36" s="1239"/>
      <c r="Q36" s="1239"/>
      <c r="R36" s="1239"/>
      <c r="S36" s="1240"/>
      <c r="T36" s="1241" t="s">
        <v>2214</v>
      </c>
      <c r="U36" s="1242"/>
      <c r="V36" s="1242"/>
      <c r="W36" s="1242"/>
      <c r="X36" s="1242"/>
      <c r="Y36" s="1242"/>
      <c r="Z36" s="1242"/>
      <c r="AA36" s="1242"/>
      <c r="AB36" s="1242"/>
      <c r="AC36" s="1242"/>
      <c r="AD36" s="1242"/>
      <c r="AE36" s="1242"/>
      <c r="AF36" s="1242"/>
      <c r="AG36" s="1242"/>
      <c r="AH36" s="1242"/>
      <c r="AI36" s="1242"/>
      <c r="AJ36" s="1242"/>
      <c r="AK36" s="1242"/>
      <c r="AL36" s="1242"/>
      <c r="AM36" s="1243"/>
    </row>
    <row r="37" spans="2:40" x14ac:dyDescent="0.15">
      <c r="B37" s="1238"/>
      <c r="C37" s="1239"/>
      <c r="D37" s="1239"/>
      <c r="E37" s="1239"/>
      <c r="F37" s="1239"/>
      <c r="G37" s="1239"/>
      <c r="H37" s="1239"/>
      <c r="I37" s="1239"/>
      <c r="J37" s="1239"/>
      <c r="K37" s="1239"/>
      <c r="L37" s="1239"/>
      <c r="M37" s="1239"/>
      <c r="N37" s="1239"/>
      <c r="O37" s="1239"/>
      <c r="P37" s="1239"/>
      <c r="Q37" s="1239"/>
      <c r="R37" s="1239"/>
      <c r="S37" s="1240"/>
      <c r="T37" s="1241"/>
      <c r="U37" s="1242"/>
      <c r="V37" s="1242"/>
      <c r="W37" s="1242"/>
      <c r="X37" s="1242"/>
      <c r="Y37" s="1242"/>
      <c r="Z37" s="1242"/>
      <c r="AA37" s="1242"/>
      <c r="AB37" s="1242"/>
      <c r="AC37" s="1242"/>
      <c r="AD37" s="1242"/>
      <c r="AE37" s="1242"/>
      <c r="AF37" s="1242"/>
      <c r="AG37" s="1242"/>
      <c r="AH37" s="1242"/>
      <c r="AI37" s="1242"/>
      <c r="AJ37" s="1242"/>
      <c r="AK37" s="1242"/>
      <c r="AL37" s="1242"/>
      <c r="AM37" s="1243"/>
    </row>
    <row r="38" spans="2:40" x14ac:dyDescent="0.15">
      <c r="B38" s="1238" t="s">
        <v>2213</v>
      </c>
      <c r="C38" s="1239"/>
      <c r="D38" s="1239"/>
      <c r="E38" s="1239"/>
      <c r="F38" s="1239"/>
      <c r="G38" s="1239"/>
      <c r="H38" s="1239"/>
      <c r="I38" s="1239"/>
      <c r="J38" s="1239"/>
      <c r="K38" s="1239"/>
      <c r="L38" s="1239"/>
      <c r="M38" s="1239"/>
      <c r="N38" s="1239"/>
      <c r="O38" s="1239"/>
      <c r="P38" s="1239"/>
      <c r="Q38" s="1239"/>
      <c r="R38" s="1239"/>
      <c r="S38" s="1240"/>
      <c r="T38" s="1241" t="s">
        <v>2213</v>
      </c>
      <c r="U38" s="1242"/>
      <c r="V38" s="1242"/>
      <c r="W38" s="1242"/>
      <c r="X38" s="1242"/>
      <c r="Y38" s="1242"/>
      <c r="Z38" s="1242"/>
      <c r="AA38" s="1242"/>
      <c r="AB38" s="1242"/>
      <c r="AC38" s="1242"/>
      <c r="AD38" s="1242"/>
      <c r="AE38" s="1242"/>
      <c r="AF38" s="1242"/>
      <c r="AG38" s="1242"/>
      <c r="AH38" s="1242"/>
      <c r="AI38" s="1242"/>
      <c r="AJ38" s="1242"/>
      <c r="AK38" s="1242"/>
      <c r="AL38" s="1242"/>
      <c r="AM38" s="1243"/>
    </row>
    <row r="39" spans="2:40" x14ac:dyDescent="0.15">
      <c r="B39" s="1238"/>
      <c r="C39" s="1239"/>
      <c r="D39" s="1239"/>
      <c r="E39" s="1239"/>
      <c r="F39" s="1239"/>
      <c r="G39" s="1239"/>
      <c r="H39" s="1239"/>
      <c r="I39" s="1239"/>
      <c r="J39" s="1239"/>
      <c r="K39" s="1239"/>
      <c r="L39" s="1239"/>
      <c r="M39" s="1239"/>
      <c r="N39" s="1239"/>
      <c r="O39" s="1239"/>
      <c r="P39" s="1239"/>
      <c r="Q39" s="1239"/>
      <c r="R39" s="1239"/>
      <c r="S39" s="1240"/>
      <c r="T39" s="1241"/>
      <c r="U39" s="1242"/>
      <c r="V39" s="1242"/>
      <c r="W39" s="1242"/>
      <c r="X39" s="1242"/>
      <c r="Y39" s="1242"/>
      <c r="Z39" s="1242"/>
      <c r="AA39" s="1242"/>
      <c r="AB39" s="1242"/>
      <c r="AC39" s="1242"/>
      <c r="AD39" s="1242"/>
      <c r="AE39" s="1242"/>
      <c r="AF39" s="1242"/>
      <c r="AG39" s="1242"/>
      <c r="AH39" s="1242"/>
      <c r="AI39" s="1242"/>
      <c r="AJ39" s="1242"/>
      <c r="AK39" s="1242"/>
      <c r="AL39" s="1242"/>
      <c r="AM39" s="1243"/>
    </row>
    <row r="40" spans="2:40" x14ac:dyDescent="0.15">
      <c r="B40" s="483"/>
      <c r="F40" s="480"/>
      <c r="G40" s="480"/>
      <c r="M40" s="485"/>
      <c r="N40" s="485"/>
      <c r="O40" s="485"/>
      <c r="P40" s="485"/>
      <c r="Q40" s="485"/>
      <c r="R40" s="485"/>
      <c r="S40" s="485"/>
      <c r="T40" s="493"/>
      <c r="U40" s="480"/>
      <c r="V40" s="480"/>
      <c r="W40" s="480"/>
      <c r="X40" s="480"/>
      <c r="Y40" s="480"/>
      <c r="AB40" s="480"/>
      <c r="AC40" s="480"/>
      <c r="AD40" s="480"/>
      <c r="AE40" s="480"/>
      <c r="AF40" s="480"/>
      <c r="AG40" s="480"/>
      <c r="AM40" s="492"/>
    </row>
    <row r="41" spans="2:40" x14ac:dyDescent="0.15">
      <c r="B41" s="1224"/>
      <c r="C41" s="1225"/>
      <c r="D41" s="1225"/>
      <c r="E41" s="1225"/>
      <c r="F41" s="1225"/>
      <c r="G41" s="1225"/>
      <c r="H41" s="1225"/>
      <c r="I41" s="1225"/>
      <c r="J41" s="1225"/>
      <c r="K41" s="1225"/>
      <c r="L41" s="1225"/>
      <c r="M41" s="1225"/>
      <c r="N41" s="1225"/>
      <c r="O41" s="1225"/>
      <c r="P41" s="1225"/>
      <c r="Q41" s="1225"/>
      <c r="R41" s="1225"/>
      <c r="S41" s="1226"/>
      <c r="T41" s="1224"/>
      <c r="U41" s="1225"/>
      <c r="V41" s="1225"/>
      <c r="W41" s="1225"/>
      <c r="X41" s="1225"/>
      <c r="Y41" s="1225"/>
      <c r="Z41" s="1225"/>
      <c r="AA41" s="1225"/>
      <c r="AB41" s="1225"/>
      <c r="AC41" s="1225"/>
      <c r="AD41" s="1225"/>
      <c r="AE41" s="1225"/>
      <c r="AF41" s="1225"/>
      <c r="AG41" s="1225"/>
      <c r="AH41" s="1225"/>
      <c r="AI41" s="1225"/>
      <c r="AJ41" s="1225"/>
      <c r="AK41" s="1225"/>
      <c r="AL41" s="1225"/>
      <c r="AM41" s="492"/>
    </row>
    <row r="42" spans="2:40" x14ac:dyDescent="0.15">
      <c r="B42" s="483"/>
      <c r="F42" s="480"/>
      <c r="G42" s="480" t="s">
        <v>525</v>
      </c>
      <c r="M42" s="485"/>
      <c r="N42" s="485"/>
      <c r="O42" s="485"/>
      <c r="P42" s="485"/>
      <c r="Q42" s="485"/>
      <c r="R42" s="485"/>
      <c r="S42" s="485"/>
      <c r="T42" s="493"/>
      <c r="U42" s="480"/>
      <c r="V42" s="480"/>
      <c r="W42" s="480"/>
      <c r="X42" s="480"/>
      <c r="Y42" s="480" t="s">
        <v>525</v>
      </c>
      <c r="AB42" s="480"/>
      <c r="AC42" s="480"/>
      <c r="AD42" s="480"/>
      <c r="AE42" s="480"/>
      <c r="AF42" s="480"/>
      <c r="AG42" s="480"/>
      <c r="AM42" s="492"/>
    </row>
    <row r="43" spans="2:40" x14ac:dyDescent="0.15">
      <c r="B43" s="1224" t="s">
        <v>1971</v>
      </c>
      <c r="C43" s="1225"/>
      <c r="D43" s="1225"/>
      <c r="E43" s="1225"/>
      <c r="F43" s="1225"/>
      <c r="G43" s="1225"/>
      <c r="H43" s="1225"/>
      <c r="I43" s="1225"/>
      <c r="J43" s="1225"/>
      <c r="K43" s="1225"/>
      <c r="L43" s="1225"/>
      <c r="M43" s="1225"/>
      <c r="N43" s="1225"/>
      <c r="O43" s="1225"/>
      <c r="P43" s="1225"/>
      <c r="Q43" s="1225"/>
      <c r="R43" s="1225"/>
      <c r="S43" s="1226"/>
      <c r="T43" s="1224" t="s">
        <v>1972</v>
      </c>
      <c r="U43" s="1225"/>
      <c r="V43" s="1225"/>
      <c r="W43" s="1225"/>
      <c r="X43" s="1225"/>
      <c r="Y43" s="1225"/>
      <c r="Z43" s="1225"/>
      <c r="AA43" s="1225"/>
      <c r="AB43" s="1225"/>
      <c r="AC43" s="1225"/>
      <c r="AD43" s="1225"/>
      <c r="AE43" s="1225"/>
      <c r="AF43" s="1225"/>
      <c r="AG43" s="1225"/>
      <c r="AH43" s="1225"/>
      <c r="AI43" s="1225"/>
      <c r="AJ43" s="1225"/>
      <c r="AK43" s="1225"/>
      <c r="AL43" s="1225"/>
      <c r="AM43" s="492"/>
    </row>
    <row r="44" spans="2:40" x14ac:dyDescent="0.15">
      <c r="B44" s="483"/>
      <c r="T44" s="483"/>
      <c r="AM44" s="492"/>
    </row>
    <row r="45" spans="2:40" x14ac:dyDescent="0.15">
      <c r="B45" s="483"/>
      <c r="T45" s="483"/>
      <c r="AM45" s="492"/>
    </row>
    <row r="46" spans="2:40" x14ac:dyDescent="0.15">
      <c r="B46" s="1227"/>
      <c r="C46" s="1228"/>
      <c r="D46" s="1228"/>
      <c r="E46" s="1228"/>
      <c r="F46" s="1228"/>
      <c r="G46" s="1228"/>
      <c r="H46" s="1228"/>
      <c r="I46" s="1228"/>
      <c r="J46" s="1228"/>
      <c r="K46" s="1228"/>
      <c r="L46" s="1228"/>
      <c r="M46" s="1228"/>
      <c r="N46" s="1228"/>
      <c r="O46" s="1228"/>
      <c r="P46" s="1228"/>
      <c r="Q46" s="1228"/>
      <c r="R46" s="1228"/>
      <c r="S46" s="1229"/>
      <c r="T46" s="1227"/>
      <c r="U46" s="1228"/>
      <c r="V46" s="1228"/>
      <c r="W46" s="1228"/>
      <c r="X46" s="1228"/>
      <c r="Y46" s="1228"/>
      <c r="Z46" s="1228"/>
      <c r="AA46" s="1228"/>
      <c r="AB46" s="1228"/>
      <c r="AC46" s="1228"/>
      <c r="AD46" s="1228"/>
      <c r="AE46" s="1228"/>
      <c r="AF46" s="1228"/>
      <c r="AG46" s="1228"/>
      <c r="AH46" s="1228"/>
      <c r="AI46" s="1228"/>
      <c r="AJ46" s="1228"/>
      <c r="AK46" s="1228"/>
      <c r="AL46" s="1228"/>
      <c r="AM46" s="1229"/>
    </row>
    <row r="47" spans="2:40" x14ac:dyDescent="0.15">
      <c r="B47" s="474"/>
      <c r="C47" s="475" t="s">
        <v>529</v>
      </c>
      <c r="D47" s="475"/>
      <c r="E47" s="475"/>
      <c r="F47" s="475" t="s">
        <v>543</v>
      </c>
      <c r="G47" s="475"/>
      <c r="H47" s="1257"/>
      <c r="I47" s="1257"/>
      <c r="J47" s="138" t="s">
        <v>1</v>
      </c>
      <c r="K47" s="1257"/>
      <c r="L47" s="1257"/>
      <c r="M47" s="138" t="s">
        <v>12</v>
      </c>
      <c r="N47" s="1257"/>
      <c r="O47" s="1257"/>
      <c r="P47" s="475" t="s">
        <v>36</v>
      </c>
      <c r="Q47" s="475"/>
      <c r="R47" s="475"/>
      <c r="S47" s="494"/>
      <c r="T47" s="495"/>
      <c r="U47" s="475"/>
      <c r="V47" s="475" t="s">
        <v>529</v>
      </c>
      <c r="W47" s="475"/>
      <c r="X47" s="475"/>
      <c r="Y47" s="475" t="s">
        <v>543</v>
      </c>
      <c r="Z47" s="475"/>
      <c r="AA47" s="1257"/>
      <c r="AB47" s="1257"/>
      <c r="AC47" s="138" t="s">
        <v>1</v>
      </c>
      <c r="AD47" s="1257"/>
      <c r="AE47" s="1257"/>
      <c r="AF47" s="138" t="s">
        <v>12</v>
      </c>
      <c r="AG47" s="1257"/>
      <c r="AH47" s="1257"/>
      <c r="AI47" s="475" t="s">
        <v>36</v>
      </c>
      <c r="AJ47" s="475"/>
      <c r="AK47" s="475"/>
      <c r="AL47" s="475"/>
      <c r="AM47" s="494"/>
    </row>
    <row r="48" spans="2:40" x14ac:dyDescent="0.15">
      <c r="AJ48" s="1259"/>
      <c r="AK48" s="1259"/>
      <c r="AL48" s="1259"/>
      <c r="AM48" s="1259"/>
      <c r="AN48" s="1259"/>
    </row>
  </sheetData>
  <sheetProtection algorithmName="SHA-512" hashValue="psKMBGq5yXopXVzQANwXze0SBqCZgYl1TKE/rKSD7JtEebf4BaJO6KrZBYB22qlxY0phEj0zRw59zVY3N/8uzw==" saltValue="kYIcq8dNnYUdSCiKz0XeYw==" spinCount="100000" sheet="1" objects="1" scenarios="1"/>
  <protectedRanges>
    <protectedRange sqref="B16:AM16 B25:AM27 AM22 B19:AM21 AM24 B23:AM23 B38:AM39" name="範囲17"/>
    <protectedRange sqref="AG47:AH47" name="範囲15"/>
    <protectedRange sqref="AA47:AB47" name="範囲13"/>
    <protectedRange sqref="K47:L47" name="範囲11"/>
    <protectedRange sqref="AG28:AH28" name="範囲9"/>
    <protectedRange sqref="AA28:AB28" name="範囲7"/>
    <protectedRange sqref="N28:O28" name="範囲5"/>
    <protectedRange sqref="H28:I28" name="範囲3"/>
    <protectedRange sqref="S9:V9" name="範囲1"/>
    <protectedRange sqref="AC9:AM10" name="範囲2"/>
    <protectedRange sqref="K28:L28" name="範囲4"/>
    <protectedRange sqref="AA28:AB28" name="範囲6"/>
    <protectedRange sqref="AD28:AE28" name="範囲8"/>
    <protectedRange sqref="H47:I47" name="範囲10"/>
    <protectedRange sqref="N47:O47" name="範囲12"/>
    <protectedRange sqref="AD47:AE47" name="範囲14"/>
    <protectedRange sqref="B35:AM35 B44:AM46 AM41 B40:AM40 AM43 B42:AM42" name="範囲16"/>
    <protectedRange sqref="B22:S22 B24:S24" name="範囲17_1"/>
    <protectedRange sqref="B41:S41 B43:S43" name="範囲17_2"/>
    <protectedRange sqref="T41:AL41 T43:AL43" name="範囲16_1"/>
    <protectedRange sqref="T22:AL22 T24:AL24" name="範囲16_2"/>
    <protectedRange sqref="B17:AM18 B36:AM37" name="範囲17_3"/>
  </protectedRanges>
  <mergeCells count="48">
    <mergeCell ref="AJ48:AN48"/>
    <mergeCell ref="B33:S33"/>
    <mergeCell ref="B34:S34"/>
    <mergeCell ref="B41:S41"/>
    <mergeCell ref="B46:S46"/>
    <mergeCell ref="H47:I47"/>
    <mergeCell ref="K47:L47"/>
    <mergeCell ref="N47:O47"/>
    <mergeCell ref="AD47:AE47"/>
    <mergeCell ref="AG47:AH47"/>
    <mergeCell ref="T33:AM33"/>
    <mergeCell ref="T34:AM34"/>
    <mergeCell ref="T41:AL41"/>
    <mergeCell ref="B36:S37"/>
    <mergeCell ref="T36:AM37"/>
    <mergeCell ref="K28:L28"/>
    <mergeCell ref="AA47:AB47"/>
    <mergeCell ref="AD28:AE28"/>
    <mergeCell ref="AG28:AH28"/>
    <mergeCell ref="T46:AM46"/>
    <mergeCell ref="B31:AM31"/>
    <mergeCell ref="H28:I28"/>
    <mergeCell ref="N28:O28"/>
    <mergeCell ref="AA28:AB28"/>
    <mergeCell ref="T43:AL43"/>
    <mergeCell ref="B43:S43"/>
    <mergeCell ref="B38:S39"/>
    <mergeCell ref="T38:AM39"/>
    <mergeCell ref="B1:H1"/>
    <mergeCell ref="B14:S14"/>
    <mergeCell ref="T14:AM14"/>
    <mergeCell ref="B15:S15"/>
    <mergeCell ref="T15:AM15"/>
    <mergeCell ref="X10:AB10"/>
    <mergeCell ref="AC10:AM10"/>
    <mergeCell ref="B27:S27"/>
    <mergeCell ref="T27:AM27"/>
    <mergeCell ref="B22:S22"/>
    <mergeCell ref="T22:AL22"/>
    <mergeCell ref="X9:AB9"/>
    <mergeCell ref="AC9:AM9"/>
    <mergeCell ref="S9:V9"/>
    <mergeCell ref="B17:S18"/>
    <mergeCell ref="T17:AM18"/>
    <mergeCell ref="T24:AL24"/>
    <mergeCell ref="B24:S24"/>
    <mergeCell ref="B19:S20"/>
    <mergeCell ref="T19:AM20"/>
  </mergeCells>
  <phoneticPr fontId="3"/>
  <dataValidations count="1">
    <dataValidation type="list" allowBlank="1" showInputMessage="1" showErrorMessage="1" sqref="S9:V9" xr:uid="{4F24C44C-05D3-46EE-853B-33DBACF58639}">
      <formula1>"はい■,いいえ□"</formula1>
    </dataValidation>
  </dataValidations>
  <pageMargins left="0.51181102362204722" right="0.51181102362204722" top="0.19685039370078741" bottom="0.55118110236220474" header="0" footer="0"/>
  <pageSetup paperSize="9" scale="101" orientation="portrait" r:id="rId1"/>
  <drawing r:id="rId2"/>
  <picture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13</vt:i4>
      </vt:variant>
      <vt:variant>
        <vt:lpstr>名前付き一覧</vt:lpstr>
      </vt:variant>
      <vt:variant>
        <vt:i4>27</vt:i4>
      </vt:variant>
    </vt:vector>
  </HeadingPairs>
  <TitlesOfParts>
    <vt:vector size="40" baseType="lpstr">
      <vt:lpstr>書類作成ガイド</vt:lpstr>
      <vt:lpstr>提出リスト</vt:lpstr>
      <vt:lpstr>確申誓</vt:lpstr>
      <vt:lpstr>要件確認書</vt:lpstr>
      <vt:lpstr>確申</vt:lpstr>
      <vt:lpstr>様式1宅交</vt:lpstr>
      <vt:lpstr>様式2宅交</vt:lpstr>
      <vt:lpstr>別紙1-1宅配ボックスの設置</vt:lpstr>
      <vt:lpstr>別紙1-2　転落防止措置の確認</vt:lpstr>
      <vt:lpstr>委任状</vt:lpstr>
      <vt:lpstr>発注先の妥当性説明書</vt:lpstr>
      <vt:lpstr>Sheet1</vt:lpstr>
      <vt:lpstr>事務局用</vt:lpstr>
      <vt:lpstr>委任状!Print_Area</vt:lpstr>
      <vt:lpstr>確申!Print_Area</vt:lpstr>
      <vt:lpstr>確申誓!Print_Area</vt:lpstr>
      <vt:lpstr>事務局用!Print_Area</vt:lpstr>
      <vt:lpstr>書類作成ガイド!Print_Area</vt:lpstr>
      <vt:lpstr>提出リスト!Print_Area</vt:lpstr>
      <vt:lpstr>発注先の妥当性説明書!Print_Area</vt:lpstr>
      <vt:lpstr>'別紙1-1宅配ボックスの設置'!Print_Area</vt:lpstr>
      <vt:lpstr>'別紙1-2　転落防止措置の確認'!Print_Area</vt:lpstr>
      <vt:lpstr>様式1宅交!Print_Area</vt:lpstr>
      <vt:lpstr>様式2宅交!Print_Area</vt:lpstr>
      <vt:lpstr>要件確認書!Print_Area</vt:lpstr>
      <vt:lpstr>ＹＫＫＡＰ株式会社</vt:lpstr>
      <vt:lpstr>パナソニック株式会社</vt:lpstr>
      <vt:lpstr>リンタツ株式会社</vt:lpstr>
      <vt:lpstr>河村電器産業株式会社</vt:lpstr>
      <vt:lpstr>株式会社ＬＩＸＩＬ</vt:lpstr>
      <vt:lpstr>株式会社アルファ</vt:lpstr>
      <vt:lpstr>株式会社グリーンライフ</vt:lpstr>
      <vt:lpstr>株式会社ダイケン</vt:lpstr>
      <vt:lpstr>株式会社タカショー</vt:lpstr>
      <vt:lpstr>株式会社ナスタ</vt:lpstr>
      <vt:lpstr>株式会社フルタイムシステム</vt:lpstr>
      <vt:lpstr>三協立山株式会社三協アルミ社</vt:lpstr>
      <vt:lpstr>田島メタルワーク株式会社</vt:lpstr>
      <vt:lpstr>日本宅配システム株式會社</vt:lpstr>
      <vt:lpstr>豊通ファシリティーズ株式会社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吉原 拓也</dc:creator>
  <cp:lastModifiedBy>サポートセンター8</cp:lastModifiedBy>
  <cp:lastPrinted>2024-05-31T00:52:35Z</cp:lastPrinted>
  <dcterms:created xsi:type="dcterms:W3CDTF">2011-04-18T03:34:31Z</dcterms:created>
  <dcterms:modified xsi:type="dcterms:W3CDTF">2024-07-17T04:26:24Z</dcterms:modified>
</cp:coreProperties>
</file>