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saki\Desktop\TB送付書類\"/>
    </mc:Choice>
  </mc:AlternateContent>
  <xr:revisionPtr revIDLastSave="0" documentId="13_ncr:1_{A8C5A799-AE99-47CE-9A88-DA7019FAF686}" xr6:coauthVersionLast="47" xr6:coauthVersionMax="47" xr10:uidLastSave="{00000000-0000-0000-0000-000000000000}"/>
  <bookViews>
    <workbookView xWindow="-108" yWindow="-108" windowWidth="23256" windowHeight="12456" xr2:uid="{F70B6FAC-E0BB-4FBB-A9AB-A654B1741821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5" i="1"/>
  <c r="H1" i="1" l="1"/>
  <c r="H5" i="1" s="1"/>
</calcChain>
</file>

<file path=xl/sharedStrings.xml><?xml version="1.0" encoding="utf-8"?>
<sst xmlns="http://schemas.openxmlformats.org/spreadsheetml/2006/main" count="24" uniqueCount="23">
  <si>
    <t>子育て
世帯率</t>
    <rPh sb="0" eb="2">
      <t>コソダ</t>
    </rPh>
    <rPh sb="4" eb="6">
      <t>セタイ</t>
    </rPh>
    <rPh sb="6" eb="7">
      <t>リツ</t>
    </rPh>
    <phoneticPr fontId="2"/>
  </si>
  <si>
    <t>子育て
世帯数</t>
    <rPh sb="0" eb="2">
      <t>コソダ</t>
    </rPh>
    <rPh sb="4" eb="6">
      <t>セタイ</t>
    </rPh>
    <rPh sb="6" eb="7">
      <t>スウ</t>
    </rPh>
    <phoneticPr fontId="2"/>
  </si>
  <si>
    <t>補助率</t>
    <rPh sb="0" eb="3">
      <t>ホジョリツ</t>
    </rPh>
    <phoneticPr fontId="2"/>
  </si>
  <si>
    <t>共同住宅
総戸数</t>
    <rPh sb="0" eb="4">
      <t>キョウドウジュウタク</t>
    </rPh>
    <rPh sb="5" eb="6">
      <t>ソウ</t>
    </rPh>
    <rPh sb="6" eb="8">
      <t>コスウ</t>
    </rPh>
    <phoneticPr fontId="2"/>
  </si>
  <si>
    <t>補助
対象額（円）</t>
    <rPh sb="0" eb="2">
      <t>ホジョ</t>
    </rPh>
    <rPh sb="3" eb="5">
      <t>タイショウ</t>
    </rPh>
    <rPh sb="5" eb="6">
      <t>ガク</t>
    </rPh>
    <rPh sb="7" eb="8">
      <t>エン</t>
    </rPh>
    <phoneticPr fontId="2"/>
  </si>
  <si>
    <t>補助金
予定額（円）</t>
    <rPh sb="0" eb="3">
      <t>ホジョキン</t>
    </rPh>
    <rPh sb="4" eb="7">
      <t>ヨテイガク</t>
    </rPh>
    <rPh sb="8" eb="9">
      <t>エン</t>
    </rPh>
    <phoneticPr fontId="2"/>
  </si>
  <si>
    <t>空き家</t>
    <rPh sb="0" eb="1">
      <t>ア</t>
    </rPh>
    <rPh sb="2" eb="3">
      <t>イエ</t>
    </rPh>
    <phoneticPr fontId="2"/>
  </si>
  <si>
    <t>＜算出方法＞</t>
    <rPh sb="1" eb="5">
      <t>サンシュツホウホウ</t>
    </rPh>
    <phoneticPr fontId="2"/>
  </si>
  <si>
    <t>補助対象額</t>
    <rPh sb="0" eb="2">
      <t>ホジョ</t>
    </rPh>
    <rPh sb="2" eb="5">
      <t>タイショウガク</t>
    </rPh>
    <phoneticPr fontId="2"/>
  </si>
  <si>
    <t>×</t>
    <phoneticPr fontId="2"/>
  </si>
  <si>
    <t>子育て
世帯率</t>
    <rPh sb="0" eb="2">
      <t>コソダ</t>
    </rPh>
    <rPh sb="4" eb="7">
      <t>セタイリツ</t>
    </rPh>
    <phoneticPr fontId="2"/>
  </si>
  <si>
    <t>＝</t>
    <phoneticPr fontId="2"/>
  </si>
  <si>
    <t>補助金予定額</t>
    <rPh sb="0" eb="3">
      <t>ホジョキン</t>
    </rPh>
    <rPh sb="3" eb="5">
      <t>ヨテイ</t>
    </rPh>
    <rPh sb="5" eb="6">
      <t>ガク</t>
    </rPh>
    <phoneticPr fontId="2"/>
  </si>
  <si>
    <t>補助率
（1/3）</t>
    <rPh sb="0" eb="3">
      <t>ホジョリツ</t>
    </rPh>
    <phoneticPr fontId="2"/>
  </si>
  <si>
    <t>補助金の上限額は50万円/棟です。</t>
    <rPh sb="0" eb="3">
      <t>ホジョキン</t>
    </rPh>
    <rPh sb="4" eb="7">
      <t>ジョウゲンガク</t>
    </rPh>
    <rPh sb="10" eb="12">
      <t>マンエン</t>
    </rPh>
    <rPh sb="13" eb="14">
      <t>トウ</t>
    </rPh>
    <phoneticPr fontId="2"/>
  </si>
  <si>
    <t>対象の共同住宅における子育て世帯率（18歳未満の子どもを養育している家庭）が3割未満は補助対象外です。</t>
    <rPh sb="0" eb="2">
      <t>タイショウ</t>
    </rPh>
    <rPh sb="3" eb="5">
      <t>キョウドウ</t>
    </rPh>
    <rPh sb="5" eb="7">
      <t>ジュウタク</t>
    </rPh>
    <rPh sb="11" eb="13">
      <t>コソダ</t>
    </rPh>
    <rPh sb="14" eb="17">
      <t>セタイリツ</t>
    </rPh>
    <rPh sb="20" eb="21">
      <t>サイ</t>
    </rPh>
    <rPh sb="21" eb="23">
      <t>ミマン</t>
    </rPh>
    <rPh sb="24" eb="25">
      <t>コ</t>
    </rPh>
    <rPh sb="28" eb="30">
      <t>ヨウイク</t>
    </rPh>
    <rPh sb="34" eb="36">
      <t>カテイ</t>
    </rPh>
    <rPh sb="39" eb="40">
      <t>ワリ</t>
    </rPh>
    <rPh sb="40" eb="42">
      <t>ミマン</t>
    </rPh>
    <rPh sb="43" eb="48">
      <t>ホジョタイショウガイ</t>
    </rPh>
    <phoneticPr fontId="2"/>
  </si>
  <si>
    <t>設置工事に際し、補助対象外費用とする主なものは以下のものとなります。</t>
    <rPh sb="0" eb="2">
      <t>セッチ</t>
    </rPh>
    <rPh sb="2" eb="4">
      <t>コウジ</t>
    </rPh>
    <rPh sb="5" eb="6">
      <t>サイ</t>
    </rPh>
    <rPh sb="8" eb="13">
      <t>ホジョタイショウガイ</t>
    </rPh>
    <rPh sb="13" eb="15">
      <t>ヒヨウ</t>
    </rPh>
    <rPh sb="18" eb="19">
      <t>オモ</t>
    </rPh>
    <rPh sb="23" eb="25">
      <t>イカ</t>
    </rPh>
    <phoneticPr fontId="2"/>
  </si>
  <si>
    <t>・調査費、設計料、申請費、処分・産廃費など建物工事費でない費用</t>
  </si>
  <si>
    <t>・本事業が補助対象としない用途の床利用分の工事費</t>
  </si>
  <si>
    <t>※工事の内容を総合的に判断した結果、その他の費用でも補助対象外とする場合があります。</t>
    <phoneticPr fontId="2"/>
  </si>
  <si>
    <t>対象戸数
（分母）</t>
    <rPh sb="0" eb="2">
      <t>タイショウ</t>
    </rPh>
    <rPh sb="2" eb="4">
      <t>コスウ</t>
    </rPh>
    <rPh sb="6" eb="8">
      <t>ブンボ</t>
    </rPh>
    <phoneticPr fontId="2"/>
  </si>
  <si>
    <t>　黄色セルを入力ください。</t>
    <rPh sb="1" eb="3">
      <t>キイロ</t>
    </rPh>
    <rPh sb="6" eb="8">
      <t>ニュウリョク</t>
    </rPh>
    <phoneticPr fontId="2"/>
  </si>
  <si>
    <r>
      <t>【補助金シミュレーション】　　</t>
    </r>
    <r>
      <rPr>
        <sz val="11"/>
        <color theme="1"/>
        <rFont val="BIZ UDPゴシック"/>
        <family val="3"/>
        <charset val="128"/>
      </rPr>
      <t xml:space="preserve"> </t>
    </r>
    <rPh sb="1" eb="4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</si>
</sst>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quotePrefix="1" applyFont="1">
      <alignment vertical="center"/>
    </xf>
    <xf numFmtId="38" fontId="6" fillId="0" borderId="0" xfId="1" applyFont="1">
      <alignment vertical="center"/>
    </xf>
    <xf numFmtId="0" fontId="7" fillId="2" borderId="1" xfId="0" applyFont="1" applyFill="1" applyBorder="1">
      <alignment vertical="center"/>
    </xf>
    <xf numFmtId="12" fontId="7" fillId="3" borderId="1" xfId="0" applyNumberFormat="1" applyFont="1" applyFill="1" applyBorder="1" applyAlignment="1">
      <alignment horizontal="center" vertical="center"/>
    </xf>
    <xf numFmtId="38" fontId="7" fillId="4" borderId="1" xfId="1" quotePrefix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9" fillId="0" borderId="0" xfId="0" quotePrefix="1" applyFont="1">
      <alignment vertical="center"/>
    </xf>
    <xf numFmtId="0" fontId="7" fillId="2" borderId="4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38" fontId="7" fillId="2" borderId="3" xfId="1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10" fillId="0" borderId="0" xfId="0" applyFont="1">
      <alignment vertical="center"/>
    </xf>
    <xf numFmtId="0" fontId="8" fillId="4" borderId="0" xfId="0" applyFont="1" applyFill="1" applyAlignment="1">
      <alignment horizontal="center" vertical="center" wrapText="1"/>
    </xf>
    <xf numFmtId="176" fontId="7" fillId="3" borderId="4" xfId="2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129540</xdr:colOff>
      <xdr:row>0</xdr:row>
      <xdr:rowOff>0</xdr:rowOff>
    </xdr:from>
    <xdr:ext cx="3467359" cy="60042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90B00C-89DA-8C03-8564-0A96DC6677BB}"/>
            </a:ext>
          </a:extLst>
        </xdr:cNvPr>
        <xdr:cNvSpPr txBox="1"/>
      </xdr:nvSpPr>
      <xdr:spPr>
        <a:xfrm>
          <a:off x="5356860" y="0"/>
          <a:ext cx="3467359" cy="600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補助金額を確定するものではありません。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補助金額計算時、千円未満は切り捨てとなります。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C200-80F0-494B-A9E6-D6386DA0C4DA}">
  <dimension ref="A1:H16"/>
  <sheetViews>
    <sheetView showGridLines="0" tabSelected="1" workbookViewId="0"/>
  </sheetViews>
  <sheetFormatPr defaultRowHeight="18" x14ac:dyDescent="0.45"/>
  <cols>
    <col min="1" max="1" width="25.3984375" bestFit="1" customWidth="1"/>
    <col min="2" max="2" width="11.69921875" customWidth="1"/>
    <col min="3" max="3" width="8.69921875" bestFit="1" customWidth="1"/>
    <col min="4" max="4" width="11.09765625" bestFit="1" customWidth="1"/>
    <col min="5" max="5" width="11.69921875" customWidth="1"/>
    <col min="6" max="6" width="16.59765625" bestFit="1" customWidth="1"/>
    <col min="7" max="7" width="11.69921875" customWidth="1"/>
    <col min="8" max="8" width="18.8984375" bestFit="1" customWidth="1"/>
  </cols>
  <sheetData>
    <row r="1" spans="1:8" ht="21" x14ac:dyDescent="0.45">
      <c r="A1" s="1" t="s">
        <v>22</v>
      </c>
      <c r="B1" s="1"/>
      <c r="C1" s="5"/>
      <c r="D1" s="5"/>
      <c r="E1" s="6"/>
      <c r="F1" s="6"/>
      <c r="G1" s="7"/>
      <c r="H1" s="8" t="e">
        <f>ROUNDDOWN((A5*F5*G5),-3)</f>
        <v>#VALUE!</v>
      </c>
    </row>
    <row r="2" spans="1:8" ht="7.95" customHeight="1" x14ac:dyDescent="0.45">
      <c r="A2" s="5"/>
      <c r="B2" s="1"/>
      <c r="C2" s="5"/>
      <c r="D2" s="5"/>
      <c r="E2" s="5"/>
      <c r="F2" s="5"/>
      <c r="G2" s="5"/>
      <c r="H2" s="5"/>
    </row>
    <row r="3" spans="1:8" ht="21" x14ac:dyDescent="0.45">
      <c r="A3" s="24" t="s">
        <v>21</v>
      </c>
      <c r="B3" s="1"/>
      <c r="C3" s="5"/>
      <c r="D3" s="5"/>
      <c r="E3" s="5"/>
      <c r="F3" s="5"/>
      <c r="G3" s="5"/>
      <c r="H3" s="5"/>
    </row>
    <row r="4" spans="1:8" ht="33" thickBot="1" x14ac:dyDescent="0.5">
      <c r="A4" s="20" t="s">
        <v>4</v>
      </c>
      <c r="B4" s="2" t="s">
        <v>3</v>
      </c>
      <c r="C4" s="3" t="s">
        <v>6</v>
      </c>
      <c r="D4" s="2" t="s">
        <v>20</v>
      </c>
      <c r="E4" s="20" t="s">
        <v>1</v>
      </c>
      <c r="F4" s="4" t="s">
        <v>0</v>
      </c>
      <c r="G4" s="2" t="s">
        <v>2</v>
      </c>
      <c r="H4" s="2" t="s">
        <v>5</v>
      </c>
    </row>
    <row r="5" spans="1:8" ht="55.2" customHeight="1" thickTop="1" thickBot="1" x14ac:dyDescent="0.5">
      <c r="A5" s="21"/>
      <c r="B5" s="19"/>
      <c r="C5" s="9">
        <v>0</v>
      </c>
      <c r="D5" s="22">
        <f>B5-C5</f>
        <v>0</v>
      </c>
      <c r="E5" s="23"/>
      <c r="F5" s="26" t="str">
        <f>IFERROR(E5/(B5-C5),"")</f>
        <v/>
      </c>
      <c r="G5" s="10">
        <v>0.33333333333333331</v>
      </c>
      <c r="H5" s="11" t="str">
        <f>IFERROR(IF(F5&lt;0.3, "補助対象外", IF(H1&gt;500000, 500000, H1)),"")</f>
        <v/>
      </c>
    </row>
    <row r="6" spans="1:8" ht="18.600000000000001" thickTop="1" x14ac:dyDescent="0.45">
      <c r="A6" s="5"/>
      <c r="B6" s="5"/>
      <c r="C6" s="5"/>
      <c r="D6" s="5"/>
      <c r="E6" s="5"/>
      <c r="F6" s="12"/>
      <c r="G6" s="5"/>
      <c r="H6" s="5"/>
    </row>
    <row r="7" spans="1:8" x14ac:dyDescent="0.45">
      <c r="A7" s="13" t="s">
        <v>7</v>
      </c>
      <c r="B7" s="5"/>
      <c r="C7" s="5"/>
      <c r="D7" s="5"/>
      <c r="E7" s="5"/>
      <c r="F7" s="5"/>
      <c r="G7" s="5"/>
      <c r="H7" s="5"/>
    </row>
    <row r="8" spans="1:8" ht="37.200000000000003" x14ac:dyDescent="0.45">
      <c r="A8" s="14" t="s">
        <v>8</v>
      </c>
      <c r="B8" s="15" t="s">
        <v>9</v>
      </c>
      <c r="C8" s="25" t="s">
        <v>10</v>
      </c>
      <c r="D8" s="25"/>
      <c r="E8" s="15" t="s">
        <v>9</v>
      </c>
      <c r="F8" s="16" t="s">
        <v>13</v>
      </c>
      <c r="G8" s="15" t="s">
        <v>11</v>
      </c>
      <c r="H8" s="17" t="s">
        <v>12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5" t="s">
        <v>15</v>
      </c>
      <c r="B10" s="5"/>
      <c r="C10" s="18"/>
      <c r="D10" s="18"/>
      <c r="E10" s="5"/>
      <c r="F10" s="5"/>
      <c r="G10" s="5"/>
      <c r="H10" s="5"/>
    </row>
    <row r="11" spans="1:8" x14ac:dyDescent="0.45">
      <c r="A11" s="5" t="s">
        <v>14</v>
      </c>
      <c r="B11" s="5"/>
      <c r="C11" s="5"/>
      <c r="D11" s="5"/>
      <c r="E11" s="5"/>
      <c r="F11" s="5"/>
      <c r="G11" s="5"/>
      <c r="H11" s="5"/>
    </row>
    <row r="12" spans="1:8" x14ac:dyDescent="0.45">
      <c r="A12" s="5"/>
      <c r="B12" s="5"/>
      <c r="C12" s="5"/>
      <c r="D12" s="5"/>
      <c r="E12" s="5"/>
      <c r="F12" s="5"/>
      <c r="G12" s="5"/>
      <c r="H12" s="5"/>
    </row>
    <row r="13" spans="1:8" x14ac:dyDescent="0.45">
      <c r="A13" s="5" t="s">
        <v>16</v>
      </c>
      <c r="B13" s="5"/>
      <c r="C13" s="5"/>
      <c r="D13" s="5"/>
      <c r="E13" s="5"/>
      <c r="F13" s="5"/>
      <c r="G13" s="5"/>
      <c r="H13" s="5"/>
    </row>
    <row r="14" spans="1:8" x14ac:dyDescent="0.45">
      <c r="A14" s="5" t="s">
        <v>17</v>
      </c>
      <c r="B14" s="5"/>
      <c r="C14" s="5"/>
      <c r="D14" s="5"/>
      <c r="E14" s="5"/>
      <c r="F14" s="5"/>
      <c r="G14" s="5"/>
      <c r="H14" s="5"/>
    </row>
    <row r="15" spans="1:8" x14ac:dyDescent="0.45">
      <c r="A15" s="5" t="s">
        <v>18</v>
      </c>
      <c r="B15" s="5"/>
      <c r="C15" s="5"/>
      <c r="D15" s="5"/>
      <c r="E15" s="5"/>
      <c r="F15" s="5"/>
      <c r="G15" s="5"/>
      <c r="H15" s="5"/>
    </row>
    <row r="16" spans="1:8" x14ac:dyDescent="0.45">
      <c r="A16" s="5" t="s">
        <v>19</v>
      </c>
      <c r="B16" s="5"/>
      <c r="C16" s="5"/>
      <c r="D16" s="5"/>
      <c r="E16" s="5"/>
      <c r="F16" s="5"/>
      <c r="G16" s="5"/>
      <c r="H16" s="5"/>
    </row>
  </sheetData>
  <sheetProtection algorithmName="SHA-512" hashValue="jV5CASS8UcNxphJwbQ+xAvQUfD4v42qF6yK9+ZylPpT2ecmKAEv5+GnUAnT/nsaXfVgPW/7Dz3D9egFqhv+HrQ==" saltValue="MFuUDSj/UETNvAXj9Lx+hw==" spinCount="100000" sheet="1" objects="1" scenarios="1"/>
  <protectedRanges>
    <protectedRange sqref="E5" name="範囲2"/>
    <protectedRange sqref="A5:C5" name="範囲1"/>
  </protectedRanges>
  <mergeCells count="1">
    <mergeCell ref="C8:D8"/>
  </mergeCells>
  <phoneticPr fontId="2"/>
  <conditionalFormatting sqref="F5">
    <cfRule type="cellIs" dxfId="0" priority="1" operator="lessThan">
      <formula>0.295</formula>
    </cfRule>
  </conditionalFormatting>
  <pageMargins left="0.7" right="0.7" top="0.75" bottom="0.75" header="0.3" footer="0.3"/>
  <pageSetup paperSize="9" orientation="landscape" r:id="rId1"/>
  <ignoredErrors>
    <ignoredError sqref="H1" evalError="1"/>
  </ignoredErrors>
  <drawing r:id="rId2"/>
  <webPublishItems count="1">
    <webPublishItem id="27452" divId="宅配ボックス補助金額シミュレーター_27452" sourceType="range" sourceRef="B1:H6" destinationFile="C:\Users\terasaki\Desktop\宅配ボックス補助金額シミュレーター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</dc:creator>
  <cp:lastModifiedBy>user26</cp:lastModifiedBy>
  <cp:lastPrinted>2024-01-18T06:03:12Z</cp:lastPrinted>
  <dcterms:created xsi:type="dcterms:W3CDTF">2023-12-19T04:15:33Z</dcterms:created>
  <dcterms:modified xsi:type="dcterms:W3CDTF">2024-04-23T02:02:12Z</dcterms:modified>
</cp:coreProperties>
</file>